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<sst xmlns="http://schemas.openxmlformats.org/spreadsheetml/2006/main" count="155" uniqueCount="130">
  <si>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</si>
  <si>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</si>
  <si>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</si>
  <si>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</si>
  <si>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</si>
  <si>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</si>
  <si>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</si>
  <si>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</si>
  <si>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</si>
  <si>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</si>
  <si>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</si>
  <si>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</si>
  <si>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</si>
  <si>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</si>
  <si>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</si>
  <si>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</si>
  <si>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</si>
  <si>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</si>
  <si>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</si>
  <si>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</si>
  <si>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</si>
  <si>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</si>
  <si>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</si>
  <si>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</si>
  <si>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</si>
  <si>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</si>
  <si>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</si>
  <si>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</si>
  <si>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</si>
  <si>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</si>
  <si>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</si>
  <si>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</si>
  <si>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</si>
  <si>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</si>
  <si>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</si>
  <si>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</si>
  <si>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</si>
  <si>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</si>
  <si>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</si>
  <si>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</si>
  <si>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</si>
  <si>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</si>
  <si>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</si>
  <si>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</si>
  <si>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</si>
  <si>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</si>
  <si>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</si>
  <si>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</si>
  <si>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</si>
  <si>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</si>
  <si>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</si>
  <si>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</si>
  <si>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</si>
  <si>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</si>
  <si>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</si>
  <si>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</si>
  <si>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</si>
  <si>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</si>
  <si>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</si>
  <si>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</si>
  <si>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</si>
  <si>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</si>
  <si>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</si>
  <si>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</si>
  <si>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</si>
  <si>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</si>
  <si>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</si>
  <si>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</si>
  <si>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</si>
  <si>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</si>
  <si>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</si>
  <si>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</si>
  <si>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</si>
  <si>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</si>
  <si>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</si>
  <si>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</si>
  <si>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</si>
  <si>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</si>
  <si>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</si>
  <si>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</si>
  <si>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</si>
  <si>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</si>
  <si>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</si>
  <si>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</si>
  <si>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</si>
  <si>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</si>
  <si>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</si>
  <si>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</si>
  <si>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</si>
  <si>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</si>
  <si>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</si>
  <si>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</si>
  <si>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</si>
  <si>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</si>
  <si>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</si>
  <si>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</si>
  <si>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</si>
  <si>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</si>
  <si>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</si>
  <si>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</si>
  <si>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</si>
  <si>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</si>
  <si>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</si>
  <si>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</si>
  <si>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</si>
  <si>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</si>
  <si>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</si>
  <si>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</si>
  <si>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</si>
  <si>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</si>
  <si>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</si>
  <si>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</si>
  <si>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</si>
  <si>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</si>
  <si>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</si>
  <si>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</si>
  <si>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</si>
  <si>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</si>
  <si>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</si>
  <si>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</si>
  <si>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</si>
  <si>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</si>
  <si>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</si>
  <si>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</si>
  <si>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О.М. Гусач</t>
  </si>
  <si>
    <t>Н.В. Гаврилюк</t>
  </si>
  <si>
    <t>05366-3-51-48</t>
  </si>
  <si>
    <t>05366-3-31-10</t>
  </si>
  <si>
    <t>inbox@av.pl.court.gov.ua</t>
  </si>
  <si>
    <t>6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</si>
</sst>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&amp;L43277179&amp;C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1489</v>
      </c>
      <c r="D6" s="96">
        <f>SUM(D7,D10,D13,D14,D15,D21,D24,D25,D18,D19,D20)</f>
        <v>1401710.079999999</v>
      </c>
      <c r="E6" s="96">
        <f>SUM(E7,E10,E13,E14,E15,E21,E24,E25,E18,E19,E20)</f>
        <v>1402</v>
      </c>
      <c r="F6" s="96">
        <f>SUM(F7,F10,F13,F14,F15,F21,F24,F25,F18,F19,F20)</f>
        <v>1301052.6599999997</v>
      </c>
      <c r="G6" s="96">
        <f>SUM(G7,G10,G13,G14,G15,G21,G24,G25,G18,G19,G20)</f>
        <v>12</v>
      </c>
      <c r="H6" s="96">
        <f>SUM(H7,H10,H13,H14,H15,H21,H24,H25,H18,H19,H20)</f>
        <v>28620.7</v>
      </c>
      <c r="I6" s="96">
        <f>SUM(I7,I10,I13,I14,I15,I21,I24,I25,I18,I19,I20)</f>
        <v>38</v>
      </c>
      <c r="J6" s="96">
        <f>SUM(J7,J10,J13,J14,J15,J21,J24,J25,J18,J19,J20)</f>
        <v>17835.59</v>
      </c>
      <c r="K6" s="96">
        <f>SUM(K7,K10,K13,K14,K15,K21,K24,K25,K18,K19,K20)</f>
        <v>35</v>
      </c>
      <c r="L6" s="96">
        <f>SUM(L7,L10,L13,L14,L15,L21,L24,L25,L18,L19,L20)</f>
        <v>21684.469999999998</v>
      </c>
    </row>
    <row r="7" spans="1:12" ht="16.5" customHeight="1">
      <c r="A7" s="87">
        <v>2</v>
      </c>
      <c r="B7" s="90" t="s">
        <v>74</v>
      </c>
      <c r="C7" s="97">
        <v>389</v>
      </c>
      <c r="D7" s="97">
        <v>901539.18</v>
      </c>
      <c r="E7" s="97">
        <v>363</v>
      </c>
      <c r="F7" s="97">
        <v>802307.270000001</v>
      </c>
      <c r="G7" s="97">
        <v>8</v>
      </c>
      <c r="H7" s="97">
        <v>26098.3</v>
      </c>
      <c r="I7" s="97">
        <v>8</v>
      </c>
      <c r="J7" s="97">
        <v>5676.09</v>
      </c>
      <c r="K7" s="97">
        <v>7</v>
      </c>
      <c r="L7" s="97">
        <v>7601.07</v>
      </c>
    </row>
    <row r="8" spans="1:12" ht="16.5" customHeight="1">
      <c r="A8" s="87">
        <v>3</v>
      </c>
      <c r="B8" s="91" t="s">
        <v>75</v>
      </c>
      <c r="C8" s="97">
        <v>303</v>
      </c>
      <c r="D8" s="97">
        <v>669312.27</v>
      </c>
      <c r="E8" s="97">
        <v>294</v>
      </c>
      <c r="F8" s="97">
        <v>623946.9</v>
      </c>
      <c r="G8" s="97">
        <v>6</v>
      </c>
      <c r="H8" s="97">
        <v>15724.9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86</v>
      </c>
      <c r="D9" s="97">
        <v>232226.91</v>
      </c>
      <c r="E9" s="97">
        <v>69</v>
      </c>
      <c r="F9" s="97">
        <v>178360.37</v>
      </c>
      <c r="G9" s="97">
        <v>2</v>
      </c>
      <c r="H9" s="97">
        <v>10373.4</v>
      </c>
      <c r="I9" s="97">
        <v>8</v>
      </c>
      <c r="J9" s="97">
        <v>5676.09</v>
      </c>
      <c r="K9" s="97">
        <v>6</v>
      </c>
      <c r="L9" s="97">
        <v>5499.07</v>
      </c>
    </row>
    <row r="10" spans="1:12" ht="19.5" customHeight="1">
      <c r="A10" s="87">
        <v>5</v>
      </c>
      <c r="B10" s="90" t="s">
        <v>77</v>
      </c>
      <c r="C10" s="97">
        <v>183</v>
      </c>
      <c r="D10" s="97">
        <v>195065.6</v>
      </c>
      <c r="E10" s="97">
        <v>159</v>
      </c>
      <c r="F10" s="97">
        <v>176379.18</v>
      </c>
      <c r="G10" s="97">
        <v>3</v>
      </c>
      <c r="H10" s="97">
        <v>2102</v>
      </c>
      <c r="I10" s="97">
        <v>9</v>
      </c>
      <c r="J10" s="97">
        <v>7205.2</v>
      </c>
      <c r="K10" s="97">
        <v>12</v>
      </c>
      <c r="L10" s="97">
        <v>10089.6</v>
      </c>
    </row>
    <row r="11" spans="1:12" ht="19.5" customHeight="1">
      <c r="A11" s="87">
        <v>6</v>
      </c>
      <c r="B11" s="91" t="s">
        <v>78</v>
      </c>
      <c r="C11" s="97">
        <v>32</v>
      </c>
      <c r="D11" s="97">
        <v>67264</v>
      </c>
      <c r="E11" s="97">
        <v>30</v>
      </c>
      <c r="F11" s="97">
        <v>49617.88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151</v>
      </c>
      <c r="D12" s="97">
        <v>127801.6</v>
      </c>
      <c r="E12" s="97">
        <v>129</v>
      </c>
      <c r="F12" s="97">
        <v>126761.3</v>
      </c>
      <c r="G12" s="97">
        <v>3</v>
      </c>
      <c r="H12" s="97">
        <v>2102</v>
      </c>
      <c r="I12" s="97">
        <v>9</v>
      </c>
      <c r="J12" s="97">
        <v>7205.2</v>
      </c>
      <c r="K12" s="97">
        <v>12</v>
      </c>
      <c r="L12" s="97">
        <v>10089.6</v>
      </c>
    </row>
    <row r="13" spans="1:12" ht="15" customHeight="1">
      <c r="A13" s="87">
        <v>8</v>
      </c>
      <c r="B13" s="90" t="s">
        <v>18</v>
      </c>
      <c r="C13" s="97">
        <v>139</v>
      </c>
      <c r="D13" s="97">
        <v>116871.2</v>
      </c>
      <c r="E13" s="97">
        <v>137</v>
      </c>
      <c r="F13" s="97">
        <v>130729.8</v>
      </c>
      <c r="G13" s="97"/>
      <c r="H13" s="97"/>
      <c r="I13" s="97">
        <v>1</v>
      </c>
      <c r="J13" s="97">
        <v>768.4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110</v>
      </c>
      <c r="D15" s="97">
        <v>48766.4000000001</v>
      </c>
      <c r="E15" s="97">
        <v>109</v>
      </c>
      <c r="F15" s="97">
        <v>52235.8100000001</v>
      </c>
      <c r="G15" s="97">
        <v>1</v>
      </c>
      <c r="H15" s="97">
        <v>420.4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4</v>
      </c>
      <c r="F16" s="97">
        <v>3573.4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106</v>
      </c>
      <c r="D17" s="97">
        <v>44562.4000000001</v>
      </c>
      <c r="E17" s="97">
        <v>105</v>
      </c>
      <c r="F17" s="97">
        <v>48662.4100000001</v>
      </c>
      <c r="G17" s="97">
        <v>1</v>
      </c>
      <c r="H17" s="97">
        <v>420.4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637</v>
      </c>
      <c r="D18" s="97">
        <v>133897.399999999</v>
      </c>
      <c r="E18" s="97">
        <v>603</v>
      </c>
      <c r="F18" s="97">
        <v>133879.299999999</v>
      </c>
      <c r="G18" s="97"/>
      <c r="H18" s="97"/>
      <c r="I18" s="97">
        <v>20</v>
      </c>
      <c r="J18" s="97">
        <v>4185.9</v>
      </c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>
        <v>29</v>
      </c>
      <c r="D19" s="97">
        <v>3047.9</v>
      </c>
      <c r="E19" s="97">
        <v>29</v>
      </c>
      <c r="F19" s="97">
        <v>3179.9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1921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1921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2942.8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2942.8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2942.8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2942.8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31.55</v>
      </c>
      <c r="E50" s="96">
        <f>SUM(E51:E54)</f>
        <v>5</v>
      </c>
      <c r="F50" s="96">
        <f>SUM(F51:F54)</f>
        <v>31.54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31.55</v>
      </c>
      <c r="E51" s="97">
        <v>5</v>
      </c>
      <c r="F51" s="97">
        <v>31.54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421</v>
      </c>
      <c r="D55" s="96">
        <v>176988.399999999</v>
      </c>
      <c r="E55" s="96">
        <v>196</v>
      </c>
      <c r="F55" s="96">
        <v>82397.9999999999</v>
      </c>
      <c r="G55" s="96"/>
      <c r="H55" s="96"/>
      <c r="I55" s="96">
        <v>411</v>
      </c>
      <c r="J55" s="96">
        <v>172747.599999999</v>
      </c>
      <c r="K55" s="97">
        <v>10</v>
      </c>
      <c r="L55" s="96">
        <v>4204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1917</v>
      </c>
      <c r="D56" s="96">
        <f t="shared" si="0"/>
        <v>1580411.629999998</v>
      </c>
      <c r="E56" s="96">
        <f t="shared" si="0"/>
        <v>1605</v>
      </c>
      <c r="F56" s="96">
        <f t="shared" si="0"/>
        <v>1386424.9999999998</v>
      </c>
      <c r="G56" s="96">
        <f t="shared" si="0"/>
        <v>12</v>
      </c>
      <c r="H56" s="96">
        <f t="shared" si="0"/>
        <v>28620.7</v>
      </c>
      <c r="I56" s="96">
        <f t="shared" si="0"/>
        <v>449</v>
      </c>
      <c r="J56" s="96">
        <f t="shared" si="0"/>
        <v>190583.18999999898</v>
      </c>
      <c r="K56" s="96">
        <f t="shared" si="0"/>
        <v>45</v>
      </c>
      <c r="L56" s="96">
        <f t="shared" si="0"/>
        <v>25888.469999999998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&amp;L43277179&amp;CФорма № 10, Підрозділ: Автозаводський районний суд м.Кременчука,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</v>
      </c>
      <c r="F4" s="93">
        <f>SUM(F5:F25)</f>
        <v>23786.47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1051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27</v>
      </c>
      <c r="F7" s="95">
        <v>16849.87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6</v>
      </c>
      <c r="F16" s="95">
        <v>2522.4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&amp;L43277179&amp;CФорма № 10, Підрозділ: Автозаводський районний суд м.Кременчука,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2020-07-07T07:25:21Z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10_00524_2.2020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43277179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