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G6" i="3"/>
  <c r="H6" i="3"/>
  <c r="K6" i="3"/>
  <c r="L6" i="3"/>
  <c r="C21" i="3"/>
  <c r="C6" i="3"/>
  <c r="D21" i="3"/>
  <c r="D6" i="3"/>
  <c r="E21" i="3"/>
  <c r="E6" i="3"/>
  <c r="E56" i="3"/>
  <c r="F21" i="3"/>
  <c r="F6" i="3"/>
  <c r="F56" i="3"/>
  <c r="G21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D40" i="3"/>
  <c r="D39" i="3"/>
  <c r="E40" i="3"/>
  <c r="F40" i="3"/>
  <c r="G40" i="3"/>
  <c r="G39" i="3"/>
  <c r="G56" i="3"/>
  <c r="H40" i="3"/>
  <c r="H39" i="3"/>
  <c r="H56" i="3"/>
  <c r="I40" i="3"/>
  <c r="J40" i="3"/>
  <c r="K40" i="3"/>
  <c r="K39" i="3"/>
  <c r="K56" i="3"/>
  <c r="L40" i="3"/>
  <c r="L39" i="3"/>
  <c r="L56" i="3"/>
  <c r="C50" i="3"/>
  <c r="D50" i="3"/>
  <c r="E50" i="3"/>
  <c r="F50" i="3"/>
  <c r="G50" i="3"/>
  <c r="H50" i="3"/>
  <c r="I50" i="3"/>
  <c r="J50" i="3"/>
  <c r="K50" i="3"/>
  <c r="L50" i="3"/>
  <c r="C56" i="3"/>
  <c r="D56" i="3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<sst xmlns="http://schemas.openxmlformats.org/spreadsheetml/2006/main" count="155" uniqueCount="130">
  <si>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</si>
  <si>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</si>
  <si>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</si>
  <si>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</si>
  <si>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</si>
  <si>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</si>
  <si>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</si>
  <si>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</si>
  <si>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</si>
  <si>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</si>
  <si>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</si>
  <si>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</si>
  <si>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</si>
  <si>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</si>
  <si>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</si>
  <si>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</si>
  <si>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</si>
  <si>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</si>
  <si>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</si>
  <si>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</si>
  <si>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</si>
  <si>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</si>
  <si>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</si>
  <si>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</si>
  <si>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</si>
  <si>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</si>
  <si>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</si>
  <si>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</si>
  <si>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</si>
  <si>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</si>
  <si>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</si>
  <si>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</si>
  <si>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</si>
  <si>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</si>
  <si>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</si>
  <si>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</si>
  <si>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</si>
  <si>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</si>
  <si>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</si>
  <si>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</si>
  <si>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</si>
  <si>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</si>
  <si>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</si>
  <si>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</si>
  <si>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</si>
  <si>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</si>
  <si>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</si>
  <si>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</si>
  <si>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</si>
  <si>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</si>
  <si>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</si>
  <si>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</si>
  <si>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</si>
  <si>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</si>
  <si>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</si>
  <si>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</si>
  <si>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</si>
  <si>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</si>
  <si>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</si>
  <si>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</si>
  <si>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</si>
  <si>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</si>
  <si>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</si>
  <si>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</si>
  <si>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</si>
  <si>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</si>
  <si>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</si>
  <si>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</si>
  <si>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</si>
  <si>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</si>
  <si>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</si>
  <si>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</si>
  <si>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</si>
  <si>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</si>
  <si>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</si>
  <si>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</si>
  <si>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</si>
  <si>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</si>
  <si>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</si>
  <si>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</si>
  <si>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</si>
  <si>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</si>
  <si>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</si>
  <si>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</si>
  <si>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</si>
  <si>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</si>
  <si>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</si>
  <si>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</si>
  <si>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</si>
  <si>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</si>
  <si>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</si>
  <si>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</si>
  <si>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</si>
  <si>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</si>
  <si>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</si>
  <si>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</si>
  <si>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</si>
  <si>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</si>
  <si>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</si>
  <si>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</si>
  <si>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</si>
  <si>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</si>
  <si>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</si>
  <si>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</si>
  <si>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</si>
  <si>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</si>
  <si>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</si>
  <si>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</si>
  <si>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</si>
  <si>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</si>
  <si>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</si>
  <si>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</si>
  <si>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</si>
  <si>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</si>
  <si>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</si>
  <si>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</si>
  <si>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</si>
  <si>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</si>
  <si>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2021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</si>
  <si>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</si>
  <si>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</si>
  <si>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</si>
  <si>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</si>
  <si>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</si>
  <si>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Л.О. Обревко</t>
  </si>
  <si>
    <t>А.О. Мілащенко</t>
  </si>
  <si>
    <t>05366-3-51-48</t>
  </si>
  <si>
    <t>05366-3-31-10</t>
  </si>
  <si>
    <t>inbox@av.pl.court.gov.ua</t>
  </si>
  <si>
    <t>7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</si>
</sst>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&amp;C&amp;LFD183A99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5175</v>
      </c>
      <c r="D6" s="96">
        <f t="shared" si="0"/>
        <v>6170711.0200000005</v>
      </c>
      <c r="E6" s="96">
        <f t="shared" si="0"/>
        <v>5026</v>
      </c>
      <c r="F6" s="96">
        <f t="shared" si="0"/>
        <v>6142311.3100000005</v>
      </c>
      <c r="G6" s="96">
        <f t="shared" si="0"/>
        <v>44</v>
      </c>
      <c r="H6" s="96">
        <f t="shared" si="0"/>
        <v>64127.319999999992</v>
      </c>
      <c r="I6" s="96">
        <f t="shared" si="0"/>
        <v>86</v>
      </c>
      <c r="J6" s="96">
        <f t="shared" si="0"/>
        <v>44156.520000000004</v>
      </c>
      <c r="K6" s="96">
        <f t="shared" si="0"/>
        <v>62</v>
      </c>
      <c r="L6" s="96">
        <f t="shared" si="0"/>
        <v>33146.5</v>
      </c>
    </row>
    <row r="7" spans="1:12" ht="16.5" customHeight="1" x14ac:dyDescent="0.2">
      <c r="A7" s="87">
        <v>2</v>
      </c>
      <c r="B7" s="90" t="s">
        <v>74</v>
      </c>
      <c r="C7" s="97">
        <v>1723</v>
      </c>
      <c r="D7" s="97">
        <v>3960103.37</v>
      </c>
      <c r="E7" s="97">
        <v>1693</v>
      </c>
      <c r="F7" s="97">
        <v>3868090.22</v>
      </c>
      <c r="G7" s="97">
        <v>25</v>
      </c>
      <c r="H7" s="97">
        <v>55303.519999999997</v>
      </c>
      <c r="I7" s="97">
        <v>20</v>
      </c>
      <c r="J7" s="97">
        <v>18176.689999999999</v>
      </c>
      <c r="K7" s="97">
        <v>18</v>
      </c>
      <c r="L7" s="97">
        <v>11182</v>
      </c>
    </row>
    <row r="8" spans="1:12" ht="16.5" customHeight="1" x14ac:dyDescent="0.2">
      <c r="A8" s="87">
        <v>3</v>
      </c>
      <c r="B8" s="91" t="s">
        <v>75</v>
      </c>
      <c r="C8" s="97">
        <v>1606</v>
      </c>
      <c r="D8" s="97">
        <v>3739867.45</v>
      </c>
      <c r="E8" s="97">
        <v>1589</v>
      </c>
      <c r="F8" s="97">
        <v>3653891.48</v>
      </c>
      <c r="G8" s="97">
        <v>23</v>
      </c>
      <c r="H8" s="97">
        <v>53168.15</v>
      </c>
      <c r="I8" s="97">
        <v>2</v>
      </c>
      <c r="J8" s="97">
        <v>2242.41</v>
      </c>
      <c r="K8" s="97">
        <v>2</v>
      </c>
      <c r="L8" s="97">
        <v>4372</v>
      </c>
    </row>
    <row r="9" spans="1:12" ht="16.5" customHeight="1" x14ac:dyDescent="0.2">
      <c r="A9" s="87">
        <v>4</v>
      </c>
      <c r="B9" s="91" t="s">
        <v>76</v>
      </c>
      <c r="C9" s="97">
        <v>117</v>
      </c>
      <c r="D9" s="97">
        <v>220235.92</v>
      </c>
      <c r="E9" s="97">
        <v>104</v>
      </c>
      <c r="F9" s="97">
        <v>214198.74</v>
      </c>
      <c r="G9" s="97">
        <v>2</v>
      </c>
      <c r="H9" s="97">
        <v>2135.37</v>
      </c>
      <c r="I9" s="97">
        <v>18</v>
      </c>
      <c r="J9" s="97">
        <v>15934.28</v>
      </c>
      <c r="K9" s="97">
        <v>16</v>
      </c>
      <c r="L9" s="97">
        <v>6810</v>
      </c>
    </row>
    <row r="10" spans="1:12" ht="19.5" customHeight="1" x14ac:dyDescent="0.2">
      <c r="A10" s="87">
        <v>5</v>
      </c>
      <c r="B10" s="90" t="s">
        <v>77</v>
      </c>
      <c r="C10" s="97">
        <v>826</v>
      </c>
      <c r="D10" s="97">
        <v>1331128</v>
      </c>
      <c r="E10" s="97">
        <v>796</v>
      </c>
      <c r="F10" s="97">
        <v>1365497.59</v>
      </c>
      <c r="G10" s="97">
        <v>5</v>
      </c>
      <c r="H10" s="97">
        <v>3090.2</v>
      </c>
      <c r="I10" s="97">
        <v>14</v>
      </c>
      <c r="J10" s="97">
        <v>13545.03</v>
      </c>
      <c r="K10" s="97">
        <v>14</v>
      </c>
      <c r="L10" s="97">
        <v>13906</v>
      </c>
    </row>
    <row r="11" spans="1:12" ht="19.5" customHeight="1" x14ac:dyDescent="0.2">
      <c r="A11" s="87">
        <v>6</v>
      </c>
      <c r="B11" s="91" t="s">
        <v>78</v>
      </c>
      <c r="C11" s="97">
        <v>426</v>
      </c>
      <c r="D11" s="97">
        <v>967020</v>
      </c>
      <c r="E11" s="97">
        <v>425</v>
      </c>
      <c r="F11" s="97">
        <v>984918.74</v>
      </c>
      <c r="G11" s="97"/>
      <c r="H11" s="97"/>
      <c r="I11" s="97">
        <v>1</v>
      </c>
      <c r="J11" s="97">
        <v>2253.23</v>
      </c>
      <c r="K11" s="97">
        <v>1</v>
      </c>
      <c r="L11" s="97">
        <v>2102</v>
      </c>
    </row>
    <row r="12" spans="1:12" ht="19.5" customHeight="1" x14ac:dyDescent="0.2">
      <c r="A12" s="87">
        <v>7</v>
      </c>
      <c r="B12" s="91" t="s">
        <v>79</v>
      </c>
      <c r="C12" s="97">
        <v>400</v>
      </c>
      <c r="D12" s="97">
        <v>364108</v>
      </c>
      <c r="E12" s="97">
        <v>371</v>
      </c>
      <c r="F12" s="97">
        <v>380578.85</v>
      </c>
      <c r="G12" s="97">
        <v>5</v>
      </c>
      <c r="H12" s="97">
        <v>3090.2</v>
      </c>
      <c r="I12" s="97">
        <v>13</v>
      </c>
      <c r="J12" s="97">
        <v>11291.8</v>
      </c>
      <c r="K12" s="97">
        <v>13</v>
      </c>
      <c r="L12" s="97">
        <v>11804</v>
      </c>
    </row>
    <row r="13" spans="1:12" ht="15" customHeight="1" x14ac:dyDescent="0.2">
      <c r="A13" s="87">
        <v>8</v>
      </c>
      <c r="B13" s="90" t="s">
        <v>18</v>
      </c>
      <c r="C13" s="97">
        <v>311</v>
      </c>
      <c r="D13" s="97">
        <v>282388</v>
      </c>
      <c r="E13" s="97">
        <v>300</v>
      </c>
      <c r="F13" s="97">
        <v>287912.8</v>
      </c>
      <c r="G13" s="97">
        <v>10</v>
      </c>
      <c r="H13" s="97">
        <v>4405.2</v>
      </c>
      <c r="I13" s="97">
        <v>1</v>
      </c>
      <c r="J13" s="97">
        <v>908</v>
      </c>
      <c r="K13" s="97">
        <v>2</v>
      </c>
      <c r="L13" s="97">
        <v>1816</v>
      </c>
    </row>
    <row r="14" spans="1:12" ht="15.75" customHeight="1" x14ac:dyDescent="0.2">
      <c r="A14" s="87">
        <v>9</v>
      </c>
      <c r="B14" s="90" t="s">
        <v>19</v>
      </c>
      <c r="C14" s="97">
        <v>4</v>
      </c>
      <c r="D14" s="97">
        <v>3827.15</v>
      </c>
      <c r="E14" s="97">
        <v>4</v>
      </c>
      <c r="F14" s="97">
        <v>3827.2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305</v>
      </c>
      <c r="D15" s="97">
        <v>141194</v>
      </c>
      <c r="E15" s="97">
        <v>303</v>
      </c>
      <c r="F15" s="97">
        <v>156507.5</v>
      </c>
      <c r="G15" s="97">
        <v>2</v>
      </c>
      <c r="H15" s="97">
        <v>874.4</v>
      </c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>
        <v>4</v>
      </c>
      <c r="D16" s="97">
        <v>4540</v>
      </c>
      <c r="E16" s="97">
        <v>4</v>
      </c>
      <c r="F16" s="97">
        <v>6129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301</v>
      </c>
      <c r="D17" s="97">
        <v>136654</v>
      </c>
      <c r="E17" s="97">
        <v>299</v>
      </c>
      <c r="F17" s="97">
        <v>150378.5</v>
      </c>
      <c r="G17" s="97">
        <v>2</v>
      </c>
      <c r="H17" s="97">
        <v>874.4</v>
      </c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1932</v>
      </c>
      <c r="D18" s="97">
        <v>438564</v>
      </c>
      <c r="E18" s="97">
        <v>1856</v>
      </c>
      <c r="F18" s="97">
        <v>448166.1</v>
      </c>
      <c r="G18" s="97">
        <v>2</v>
      </c>
      <c r="H18" s="97">
        <v>454</v>
      </c>
      <c r="I18" s="97">
        <v>51</v>
      </c>
      <c r="J18" s="97">
        <v>11526.8</v>
      </c>
      <c r="K18" s="97">
        <v>27</v>
      </c>
      <c r="L18" s="97">
        <v>6129</v>
      </c>
    </row>
    <row r="19" spans="1:12" ht="21" customHeight="1" x14ac:dyDescent="0.2">
      <c r="A19" s="87">
        <v>14</v>
      </c>
      <c r="B19" s="99" t="s">
        <v>105</v>
      </c>
      <c r="C19" s="97">
        <v>70</v>
      </c>
      <c r="D19" s="97">
        <v>8058.5</v>
      </c>
      <c r="E19" s="97">
        <v>70</v>
      </c>
      <c r="F19" s="97">
        <v>8677.9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 x14ac:dyDescent="0.2">
      <c r="A20" s="87">
        <v>15</v>
      </c>
      <c r="B20" s="99" t="s">
        <v>109</v>
      </c>
      <c r="C20" s="97">
        <v>2</v>
      </c>
      <c r="D20" s="97">
        <v>908</v>
      </c>
      <c r="E20" s="97">
        <v>2</v>
      </c>
      <c r="F20" s="97">
        <v>908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4540</v>
      </c>
      <c r="E21" s="97">
        <f t="shared" si="1"/>
        <v>2</v>
      </c>
      <c r="F21" s="97">
        <f t="shared" si="1"/>
        <v>2724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2</v>
      </c>
      <c r="D23" s="97">
        <v>4540</v>
      </c>
      <c r="E23" s="97">
        <v>2</v>
      </c>
      <c r="F23" s="97">
        <v>2724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47</v>
      </c>
      <c r="D39" s="96">
        <f t="shared" si="3"/>
        <v>42676</v>
      </c>
      <c r="E39" s="96">
        <f t="shared" si="3"/>
        <v>46</v>
      </c>
      <c r="F39" s="96">
        <f t="shared" si="3"/>
        <v>25028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1681.6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47</v>
      </c>
      <c r="D40" s="97">
        <f t="shared" si="4"/>
        <v>42676</v>
      </c>
      <c r="E40" s="97">
        <f t="shared" si="4"/>
        <v>46</v>
      </c>
      <c r="F40" s="97">
        <f t="shared" si="4"/>
        <v>25028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1681.6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47</v>
      </c>
      <c r="D44" s="97">
        <v>42676</v>
      </c>
      <c r="E44" s="97">
        <v>46</v>
      </c>
      <c r="F44" s="97">
        <v>25028</v>
      </c>
      <c r="G44" s="97"/>
      <c r="H44" s="97"/>
      <c r="I44" s="97">
        <v>1</v>
      </c>
      <c r="J44" s="97">
        <v>1681.6</v>
      </c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47</v>
      </c>
      <c r="D46" s="97">
        <v>42676</v>
      </c>
      <c r="E46" s="97">
        <v>46</v>
      </c>
      <c r="F46" s="97">
        <v>25028</v>
      </c>
      <c r="G46" s="97"/>
      <c r="H46" s="97"/>
      <c r="I46" s="97">
        <v>1</v>
      </c>
      <c r="J46" s="97">
        <v>1681.6</v>
      </c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15</v>
      </c>
      <c r="D50" s="96">
        <f t="shared" si="5"/>
        <v>537.99</v>
      </c>
      <c r="E50" s="96">
        <f t="shared" si="5"/>
        <v>15</v>
      </c>
      <c r="F50" s="96">
        <f t="shared" si="5"/>
        <v>537.99</v>
      </c>
      <c r="G50" s="96">
        <f t="shared" si="5"/>
        <v>0</v>
      </c>
      <c r="H50" s="96">
        <f t="shared" si="5"/>
        <v>0</v>
      </c>
      <c r="I50" s="96">
        <f t="shared" si="5"/>
        <v>1</v>
      </c>
      <c r="J50" s="96">
        <f t="shared" si="5"/>
        <v>68.099999999999994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13</v>
      </c>
      <c r="D51" s="97">
        <v>401.79</v>
      </c>
      <c r="E51" s="97">
        <v>13</v>
      </c>
      <c r="F51" s="97">
        <v>401.79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2</v>
      </c>
      <c r="D52" s="97">
        <v>136.19999999999999</v>
      </c>
      <c r="E52" s="97">
        <v>2</v>
      </c>
      <c r="F52" s="97">
        <v>136.19999999999999</v>
      </c>
      <c r="G52" s="97"/>
      <c r="H52" s="97"/>
      <c r="I52" s="97">
        <v>1</v>
      </c>
      <c r="J52" s="97">
        <v>68.099999999999994</v>
      </c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858</v>
      </c>
      <c r="D55" s="96">
        <v>389532</v>
      </c>
      <c r="E55" s="96">
        <v>419</v>
      </c>
      <c r="F55" s="96">
        <v>189897</v>
      </c>
      <c r="G55" s="96"/>
      <c r="H55" s="96"/>
      <c r="I55" s="96">
        <v>843</v>
      </c>
      <c r="J55" s="96">
        <v>385265</v>
      </c>
      <c r="K55" s="97">
        <v>15</v>
      </c>
      <c r="L55" s="96">
        <v>6810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6095</v>
      </c>
      <c r="D56" s="96">
        <f t="shared" si="6"/>
        <v>6603457.0100000007</v>
      </c>
      <c r="E56" s="96">
        <f t="shared" si="6"/>
        <v>5506</v>
      </c>
      <c r="F56" s="96">
        <f t="shared" si="6"/>
        <v>6357774.3000000007</v>
      </c>
      <c r="G56" s="96">
        <f t="shared" si="6"/>
        <v>44</v>
      </c>
      <c r="H56" s="96">
        <f t="shared" si="6"/>
        <v>64127.319999999992</v>
      </c>
      <c r="I56" s="96">
        <f t="shared" si="6"/>
        <v>931</v>
      </c>
      <c r="J56" s="96">
        <f t="shared" si="6"/>
        <v>431171.22</v>
      </c>
      <c r="K56" s="96">
        <f t="shared" si="6"/>
        <v>77</v>
      </c>
      <c r="L56" s="96">
        <f t="shared" si="6"/>
        <v>39956.5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Автозаводський районний суд м.Кременчука,_x000D_
 Початок періоду: 01.01.2021, Кінець періоду: 30.09.2021&amp;LFD183A99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71</v>
      </c>
      <c r="F4" s="93">
        <f>SUM(F5:F25)</f>
        <v>31212.5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54</v>
      </c>
      <c r="F7" s="95">
        <v>22586.5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4</v>
      </c>
      <c r="F13" s="95">
        <v>2724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454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11</v>
      </c>
      <c r="F16" s="95">
        <v>4994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454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Автозаводський районний суд м.Кременчука,_x000D_
 Початок періоду: 01.01.2021, Кінець періоду: 30.09.2021&amp;LFD183A99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Керівник апарату</cp:lastModifiedBy>
  <cp:lastPrinted>2018-03-15T14:08:04Z</cp:lastPrinted>
  <dcterms:created xsi:type="dcterms:W3CDTF">2015-09-09T10:27:37Z</dcterms:created>
  <dcterms:modified xsi:type="dcterms:W3CDTF">2022-01-25T12:39:27Z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10_00524_3.2021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FD183A99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