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C56" i="3"/>
  <c r="E6" i="3"/>
  <c r="H6" i="3"/>
  <c r="I6" i="3"/>
  <c r="L6" i="3"/>
  <c r="C21" i="3"/>
  <c r="D21" i="3"/>
  <c r="D6" i="3"/>
  <c r="E21" i="3"/>
  <c r="F21" i="3"/>
  <c r="F6" i="3"/>
  <c r="F56" i="3"/>
  <c r="G21" i="3"/>
  <c r="G6" i="3"/>
  <c r="G56" i="3"/>
  <c r="H21" i="3"/>
  <c r="I21" i="3"/>
  <c r="J21" i="3"/>
  <c r="J6" i="3"/>
  <c r="J56" i="3"/>
  <c r="K21" i="3"/>
  <c r="K6" i="3"/>
  <c r="K56" i="3"/>
  <c r="L21" i="3"/>
  <c r="C28" i="3"/>
  <c r="D28" i="3"/>
  <c r="E28" i="3"/>
  <c r="F28" i="3"/>
  <c r="G28" i="3"/>
  <c r="H28" i="3"/>
  <c r="I28" i="3"/>
  <c r="J28" i="3"/>
  <c r="K28" i="3"/>
  <c r="L28" i="3"/>
  <c r="C39" i="3"/>
  <c r="F39" i="3"/>
  <c r="G39" i="3"/>
  <c r="J39" i="3"/>
  <c r="K39" i="3"/>
  <c r="C40" i="3"/>
  <c r="D40" i="3"/>
  <c r="D39" i="3"/>
  <c r="E40" i="3"/>
  <c r="E39" i="3"/>
  <c r="E56" i="3"/>
  <c r="F40" i="3"/>
  <c r="G40" i="3"/>
  <c r="H40" i="3"/>
  <c r="H39" i="3"/>
  <c r="H56" i="3"/>
  <c r="I40" i="3"/>
  <c r="I39" i="3"/>
  <c r="J40" i="3"/>
  <c r="K40" i="3"/>
  <c r="L40" i="3"/>
  <c r="L39" i="3"/>
  <c r="L56" i="3"/>
  <c r="C50" i="3"/>
  <c r="D50" i="3"/>
  <c r="E50" i="3"/>
  <c r="F50" i="3"/>
  <c r="G50" i="3"/>
  <c r="H50" i="3"/>
  <c r="I50" i="3"/>
  <c r="J50" i="3"/>
  <c r="K50" i="3"/>
  <c r="L50" i="3"/>
  <c r="I56" i="3"/>
  <c r="D56" i="3"/>
</calcChain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<sst xmlns="http://schemas.openxmlformats.org/spreadsheetml/2006/main" count="155" uniqueCount="130">
  <si>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</si>
  <si>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</si>
  <si>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</si>
  <si>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</si>
  <si>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</si>
  <si>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</si>
  <si>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</si>
  <si>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</si>
  <si>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</si>
  <si>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</si>
  <si>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</si>
  <si>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</si>
  <si>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</si>
  <si>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</si>
  <si>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</si>
  <si>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</si>
  <si>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</si>
  <si>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</si>
  <si>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</si>
  <si>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</si>
  <si>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</si>
  <si>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</si>
  <si>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</si>
  <si>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</si>
  <si>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</si>
  <si>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</si>
  <si>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</si>
  <si>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</si>
  <si>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</si>
  <si>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</si>
  <si>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</si>
  <si>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</si>
  <si>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</si>
  <si>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</si>
  <si>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</si>
  <si>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</si>
  <si>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</si>
  <si>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</si>
  <si>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</si>
  <si>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</si>
  <si>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</si>
  <si>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</si>
  <si>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</si>
  <si>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</si>
  <si>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</si>
  <si>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</si>
  <si>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</si>
  <si>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</si>
  <si>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</si>
  <si>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</si>
  <si>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</si>
  <si>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</si>
  <si>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</si>
  <si>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</si>
  <si>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</si>
  <si>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</si>
  <si>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</si>
  <si>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</si>
  <si>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</si>
  <si>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</si>
  <si>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</si>
  <si>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</si>
  <si>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</si>
  <si>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</si>
  <si>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</si>
  <si>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</si>
  <si>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</si>
  <si>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</si>
  <si>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</si>
  <si>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</si>
  <si>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</si>
  <si>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</si>
  <si>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</si>
  <si>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</si>
  <si>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</si>
  <si>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</si>
  <si>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</si>
  <si>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</si>
  <si>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</si>
  <si>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</si>
  <si>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</si>
  <si>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</si>
  <si>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</si>
  <si>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</si>
  <si>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</si>
  <si>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</si>
  <si>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</si>
  <si>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</si>
  <si>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</si>
  <si>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</si>
  <si>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</si>
  <si>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</si>
  <si>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</si>
  <si>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</si>
  <si>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</si>
  <si>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</si>
  <si>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</si>
  <si>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</si>
  <si>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</si>
  <si>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</si>
  <si>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</si>
  <si>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</si>
  <si>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</si>
  <si>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</si>
  <si>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</si>
  <si>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</si>
  <si>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</si>
  <si>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</si>
  <si>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</si>
  <si>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</si>
  <si>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</si>
  <si>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</si>
  <si>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</si>
  <si>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</si>
  <si>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</si>
  <si>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</si>
  <si>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</si>
  <si>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</si>
  <si>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2021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</si>
  <si>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</si>
  <si>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</si>
  <si>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</si>
  <si>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</si>
  <si>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/>
  </si>
  <si>
    <t>Л.О. Обревко</t>
  </si>
  <si>
    <t>О.І. Карюк</t>
  </si>
  <si>
    <t>05366-3-51-48</t>
  </si>
  <si>
    <t>05366-3-31-10</t>
  </si>
  <si>
    <t>inbox@av.pl.court.gov.ua</t>
  </si>
  <si>
    <t>8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</si>
</sst>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&amp;C&amp;L2342ADBF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1618</v>
      </c>
      <c r="D6" s="96">
        <f t="shared" si="0"/>
        <v>1950494.23</v>
      </c>
      <c r="E6" s="96">
        <f t="shared" si="0"/>
        <v>1553</v>
      </c>
      <c r="F6" s="96">
        <f t="shared" si="0"/>
        <v>1885462.5399999998</v>
      </c>
      <c r="G6" s="96">
        <f t="shared" si="0"/>
        <v>7</v>
      </c>
      <c r="H6" s="96">
        <f t="shared" si="0"/>
        <v>7297.5999999999995</v>
      </c>
      <c r="I6" s="96">
        <f t="shared" si="0"/>
        <v>42</v>
      </c>
      <c r="J6" s="96">
        <f t="shared" si="0"/>
        <v>23570.23</v>
      </c>
      <c r="K6" s="96">
        <f t="shared" si="0"/>
        <v>33</v>
      </c>
      <c r="L6" s="96">
        <f t="shared" si="0"/>
        <v>21851</v>
      </c>
    </row>
    <row r="7" spans="1:12" ht="16.5" customHeight="1" x14ac:dyDescent="0.2">
      <c r="A7" s="87">
        <v>2</v>
      </c>
      <c r="B7" s="90" t="s">
        <v>74</v>
      </c>
      <c r="C7" s="97">
        <v>616</v>
      </c>
      <c r="D7" s="97">
        <v>1423627.23</v>
      </c>
      <c r="E7" s="97">
        <v>609</v>
      </c>
      <c r="F7" s="97">
        <v>1384854.38</v>
      </c>
      <c r="G7" s="97">
        <v>3</v>
      </c>
      <c r="H7" s="97">
        <v>5128.8</v>
      </c>
      <c r="I7" s="97">
        <v>10</v>
      </c>
      <c r="J7" s="97">
        <v>8125</v>
      </c>
      <c r="K7" s="97">
        <v>8</v>
      </c>
      <c r="L7" s="97">
        <v>6810</v>
      </c>
    </row>
    <row r="8" spans="1:12" ht="16.5" customHeight="1" x14ac:dyDescent="0.2">
      <c r="A8" s="87">
        <v>3</v>
      </c>
      <c r="B8" s="91" t="s">
        <v>75</v>
      </c>
      <c r="C8" s="97">
        <v>573</v>
      </c>
      <c r="D8" s="97">
        <v>1341306.3899999999</v>
      </c>
      <c r="E8" s="97">
        <v>573</v>
      </c>
      <c r="F8" s="97">
        <v>1309734.32</v>
      </c>
      <c r="G8" s="97">
        <v>3</v>
      </c>
      <c r="H8" s="97">
        <v>5128.8</v>
      </c>
      <c r="I8" s="97">
        <v>1</v>
      </c>
      <c r="J8" s="97">
        <v>140.41</v>
      </c>
      <c r="K8" s="97">
        <v>1</v>
      </c>
      <c r="L8" s="97">
        <v>2270</v>
      </c>
    </row>
    <row r="9" spans="1:12" ht="16.5" customHeight="1" x14ac:dyDescent="0.2">
      <c r="A9" s="87">
        <v>4</v>
      </c>
      <c r="B9" s="91" t="s">
        <v>76</v>
      </c>
      <c r="C9" s="97">
        <v>43</v>
      </c>
      <c r="D9" s="97">
        <v>82320.84</v>
      </c>
      <c r="E9" s="97">
        <v>36</v>
      </c>
      <c r="F9" s="97">
        <v>75120.06</v>
      </c>
      <c r="G9" s="97"/>
      <c r="H9" s="97"/>
      <c r="I9" s="97">
        <v>9</v>
      </c>
      <c r="J9" s="97">
        <v>7984.59</v>
      </c>
      <c r="K9" s="97">
        <v>7</v>
      </c>
      <c r="L9" s="97">
        <v>4540</v>
      </c>
    </row>
    <row r="10" spans="1:12" ht="19.5" customHeight="1" x14ac:dyDescent="0.2">
      <c r="A10" s="87">
        <v>5</v>
      </c>
      <c r="B10" s="90" t="s">
        <v>77</v>
      </c>
      <c r="C10" s="97">
        <v>183</v>
      </c>
      <c r="D10" s="97">
        <v>247884</v>
      </c>
      <c r="E10" s="97">
        <v>160</v>
      </c>
      <c r="F10" s="97">
        <v>233317.66</v>
      </c>
      <c r="G10" s="97">
        <v>1</v>
      </c>
      <c r="H10" s="97">
        <v>908</v>
      </c>
      <c r="I10" s="97">
        <v>11</v>
      </c>
      <c r="J10" s="97">
        <v>10047.43</v>
      </c>
      <c r="K10" s="97">
        <v>11</v>
      </c>
      <c r="L10" s="97">
        <v>11182</v>
      </c>
    </row>
    <row r="11" spans="1:12" ht="19.5" customHeight="1" x14ac:dyDescent="0.2">
      <c r="A11" s="87">
        <v>6</v>
      </c>
      <c r="B11" s="91" t="s">
        <v>78</v>
      </c>
      <c r="C11" s="97">
        <v>60</v>
      </c>
      <c r="D11" s="97">
        <v>136200</v>
      </c>
      <c r="E11" s="97">
        <v>59</v>
      </c>
      <c r="F11" s="97">
        <v>134290.76</v>
      </c>
      <c r="G11" s="97"/>
      <c r="H11" s="97"/>
      <c r="I11" s="97">
        <v>1</v>
      </c>
      <c r="J11" s="97">
        <v>2253.23</v>
      </c>
      <c r="K11" s="97">
        <v>1</v>
      </c>
      <c r="L11" s="97">
        <v>2102</v>
      </c>
    </row>
    <row r="12" spans="1:12" ht="19.5" customHeight="1" x14ac:dyDescent="0.2">
      <c r="A12" s="87">
        <v>7</v>
      </c>
      <c r="B12" s="91" t="s">
        <v>79</v>
      </c>
      <c r="C12" s="97">
        <v>123</v>
      </c>
      <c r="D12" s="97">
        <v>111684</v>
      </c>
      <c r="E12" s="97">
        <v>101</v>
      </c>
      <c r="F12" s="97">
        <v>99026.9</v>
      </c>
      <c r="G12" s="97">
        <v>1</v>
      </c>
      <c r="H12" s="97">
        <v>908</v>
      </c>
      <c r="I12" s="97">
        <v>10</v>
      </c>
      <c r="J12" s="97">
        <v>7794.2</v>
      </c>
      <c r="K12" s="97">
        <v>10</v>
      </c>
      <c r="L12" s="97">
        <v>9080</v>
      </c>
    </row>
    <row r="13" spans="1:12" ht="15" customHeight="1" x14ac:dyDescent="0.2">
      <c r="A13" s="87">
        <v>8</v>
      </c>
      <c r="B13" s="90" t="s">
        <v>18</v>
      </c>
      <c r="C13" s="97">
        <v>104</v>
      </c>
      <c r="D13" s="97">
        <v>94432</v>
      </c>
      <c r="E13" s="97">
        <v>101</v>
      </c>
      <c r="F13" s="97">
        <v>93982.8</v>
      </c>
      <c r="G13" s="97">
        <v>2</v>
      </c>
      <c r="H13" s="97">
        <v>840.4</v>
      </c>
      <c r="I13" s="97">
        <v>1</v>
      </c>
      <c r="J13" s="97">
        <v>908</v>
      </c>
      <c r="K13" s="97">
        <v>1</v>
      </c>
      <c r="L13" s="97">
        <v>908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90</v>
      </c>
      <c r="D15" s="97">
        <v>40860</v>
      </c>
      <c r="E15" s="97">
        <v>89</v>
      </c>
      <c r="F15" s="97">
        <v>42390.9</v>
      </c>
      <c r="G15" s="97">
        <v>1</v>
      </c>
      <c r="H15" s="97">
        <v>420.4</v>
      </c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90</v>
      </c>
      <c r="D17" s="97">
        <v>40860</v>
      </c>
      <c r="E17" s="97">
        <v>89</v>
      </c>
      <c r="F17" s="97">
        <v>42390.9</v>
      </c>
      <c r="G17" s="97">
        <v>1</v>
      </c>
      <c r="H17" s="97">
        <v>420.4</v>
      </c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>
        <v>603</v>
      </c>
      <c r="D18" s="97">
        <v>136881</v>
      </c>
      <c r="E18" s="97">
        <v>572</v>
      </c>
      <c r="F18" s="97">
        <v>126053.1</v>
      </c>
      <c r="G18" s="97"/>
      <c r="H18" s="97"/>
      <c r="I18" s="97">
        <v>20</v>
      </c>
      <c r="J18" s="97">
        <v>4489.8</v>
      </c>
      <c r="K18" s="97">
        <v>13</v>
      </c>
      <c r="L18" s="97">
        <v>2951</v>
      </c>
    </row>
    <row r="19" spans="1:12" ht="21" customHeight="1" x14ac:dyDescent="0.2">
      <c r="A19" s="87">
        <v>14</v>
      </c>
      <c r="B19" s="99" t="s">
        <v>105</v>
      </c>
      <c r="C19" s="97">
        <v>20</v>
      </c>
      <c r="D19" s="97">
        <v>2270</v>
      </c>
      <c r="E19" s="97">
        <v>20</v>
      </c>
      <c r="F19" s="97">
        <v>2139.6999999999998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2</v>
      </c>
      <c r="D21" s="97">
        <f t="shared" si="1"/>
        <v>4540</v>
      </c>
      <c r="E21" s="97">
        <f t="shared" si="1"/>
        <v>2</v>
      </c>
      <c r="F21" s="97">
        <f t="shared" si="1"/>
        <v>2724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2</v>
      </c>
      <c r="D23" s="97">
        <v>4540</v>
      </c>
      <c r="E23" s="97">
        <v>2</v>
      </c>
      <c r="F23" s="97">
        <v>2724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3</v>
      </c>
      <c r="D39" s="96">
        <f t="shared" si="3"/>
        <v>2724</v>
      </c>
      <c r="E39" s="96">
        <f t="shared" si="3"/>
        <v>2</v>
      </c>
      <c r="F39" s="96">
        <f t="shared" si="3"/>
        <v>1816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1681.6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3</v>
      </c>
      <c r="D40" s="97">
        <f t="shared" si="4"/>
        <v>2724</v>
      </c>
      <c r="E40" s="97">
        <f t="shared" si="4"/>
        <v>2</v>
      </c>
      <c r="F40" s="97">
        <f t="shared" si="4"/>
        <v>1816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1681.6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3</v>
      </c>
      <c r="D44" s="97">
        <v>2724</v>
      </c>
      <c r="E44" s="97">
        <v>2</v>
      </c>
      <c r="F44" s="97">
        <v>1816</v>
      </c>
      <c r="G44" s="97"/>
      <c r="H44" s="97"/>
      <c r="I44" s="97">
        <v>1</v>
      </c>
      <c r="J44" s="97">
        <v>1681.6</v>
      </c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3</v>
      </c>
      <c r="D46" s="97">
        <v>2724</v>
      </c>
      <c r="E46" s="97">
        <v>2</v>
      </c>
      <c r="F46" s="97">
        <v>1816</v>
      </c>
      <c r="G46" s="97"/>
      <c r="H46" s="97"/>
      <c r="I46" s="97">
        <v>1</v>
      </c>
      <c r="J46" s="97">
        <v>1681.6</v>
      </c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</v>
      </c>
      <c r="D50" s="96">
        <f t="shared" si="5"/>
        <v>6.81</v>
      </c>
      <c r="E50" s="96">
        <f t="shared" si="5"/>
        <v>1</v>
      </c>
      <c r="F50" s="96">
        <f t="shared" si="5"/>
        <v>6.81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</v>
      </c>
      <c r="D51" s="97">
        <v>6.81</v>
      </c>
      <c r="E51" s="97">
        <v>1</v>
      </c>
      <c r="F51" s="97">
        <v>6.81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267</v>
      </c>
      <c r="D55" s="96">
        <v>121218</v>
      </c>
      <c r="E55" s="96">
        <v>129</v>
      </c>
      <c r="F55" s="96">
        <v>58566</v>
      </c>
      <c r="G55" s="96"/>
      <c r="H55" s="96"/>
      <c r="I55" s="96">
        <v>266</v>
      </c>
      <c r="J55" s="96">
        <v>120361</v>
      </c>
      <c r="K55" s="97">
        <v>1</v>
      </c>
      <c r="L55" s="96">
        <v>454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1889</v>
      </c>
      <c r="D56" s="96">
        <f t="shared" si="6"/>
        <v>2074443.04</v>
      </c>
      <c r="E56" s="96">
        <f t="shared" si="6"/>
        <v>1685</v>
      </c>
      <c r="F56" s="96">
        <f t="shared" si="6"/>
        <v>1945851.3499999999</v>
      </c>
      <c r="G56" s="96">
        <f t="shared" si="6"/>
        <v>7</v>
      </c>
      <c r="H56" s="96">
        <f t="shared" si="6"/>
        <v>7297.5999999999995</v>
      </c>
      <c r="I56" s="96">
        <f t="shared" si="6"/>
        <v>309</v>
      </c>
      <c r="J56" s="96">
        <f t="shared" si="6"/>
        <v>145612.82999999999</v>
      </c>
      <c r="K56" s="96">
        <f t="shared" si="6"/>
        <v>34</v>
      </c>
      <c r="L56" s="96">
        <f t="shared" si="6"/>
        <v>22305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Автозаводський районний суд м.Кременчука,_x000D_
 Початок періоду: 01.01.2021, Кінець періоду: 31.03.2021&amp;L2342ADBF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32</v>
      </c>
      <c r="F4" s="93">
        <f>SUM(F5:F25)</f>
        <v>17933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30</v>
      </c>
      <c r="F7" s="95">
        <v>16571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</v>
      </c>
      <c r="F13" s="95">
        <v>908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1</v>
      </c>
      <c r="F16" s="95">
        <v>454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Автозаводський районний суд м.Кременчука,_x000D_
 Початок періоду: 01.01.2021, Кінець періоду: 31.03.2021&amp;L2342ADBF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Керівник апарату</cp:lastModifiedBy>
  <cp:lastPrinted>2018-03-15T14:08:04Z</cp:lastPrinted>
  <dcterms:created xsi:type="dcterms:W3CDTF">2015-09-09T10:27:37Z</dcterms:created>
  <dcterms:modified xsi:type="dcterms:W3CDTF">2022-01-25T12:32:47Z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10_00524_1.2021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2342ADBF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