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<sst xmlns="http://schemas.openxmlformats.org/spreadsheetml/2006/main" count="150" uniqueCount="129">
  <si>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</si>
  <si>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</si>
  <si>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</si>
  <si>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</si>
  <si>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</si>
  <si>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</si>
  <si>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</si>
  <si>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</si>
  <si>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</si>
  <si>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</si>
  <si>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</si>
  <si>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</si>
  <si>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</si>
  <si>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</si>
  <si>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</si>
  <si>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</si>
  <si>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</si>
  <si>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</si>
  <si>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</si>
  <si>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</si>
  <si>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</si>
  <si>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</si>
  <si>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</si>
  <si>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</si>
  <si>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Першотравнева</t>
  </si>
  <si>
    <t>(поштовий індекс, область /АР Крим, район, населений пункт, вулиця /провулок, площа тощо)</t>
  </si>
  <si>
    <t>29/5</t>
  </si>
  <si>
    <t>(№ будинку /корпусу, № квартири /офісу)</t>
  </si>
  <si>
    <t>2019 рік</t>
  </si>
  <si>
    <t>Автозаводський районний суд м.Кременчука</t>
  </si>
  <si>
    <t>39600, Полтавська область,м. Кременчук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</si>
  <si>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</si>
  <si>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</si>
  <si>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</si>
  <si>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</si>
  <si>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</si>
  <si>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</si>
  <si>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</si>
  <si>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</si>
  <si>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</si>
  <si>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</si>
  <si>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</si>
  <si>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</si>
  <si>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</si>
  <si>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</si>
  <si>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</si>
  <si>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</si>
  <si>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</si>
  <si>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</si>
  <si>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</si>
  <si>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</si>
  <si>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</si>
  <si>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</si>
  <si>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</si>
  <si>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</si>
  <si>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</si>
  <si>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</si>
  <si>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</si>
  <si>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</si>
  <si>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</si>
  <si>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</si>
  <si>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</si>
  <si>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</si>
  <si>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</si>
  <si>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</si>
  <si>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</si>
  <si>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</si>
  <si>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</si>
  <si>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</si>
  <si>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</si>
  <si>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</si>
  <si>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</si>
  <si>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</si>
  <si>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</si>
  <si>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</si>
  <si>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</si>
  <si>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</si>
  <si>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</si>
  <si>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</si>
  <si>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</si>
  <si>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</si>
  <si>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</si>
  <si>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</si>
  <si>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</si>
  <si>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</si>
  <si>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</si>
  <si>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</si>
  <si>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</si>
  <si>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</si>
  <si>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</si>
  <si>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</si>
  <si>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</si>
  <si>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</si>
  <si>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</si>
  <si>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</si>
  <si>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</si>
  <si>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</si>
  <si>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</si>
  <si>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</si>
  <si>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</si>
  <si>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</si>
  <si>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</si>
  <si>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</si>
  <si>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</si>
  <si>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</si>
  <si>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</si>
  <si>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</si>
  <si>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</si>
  <si>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</si>
  <si>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</si>
  <si>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</si>
  <si>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</si>
  <si>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</si>
  <si>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</si>
  <si>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</si>
  <si>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</si>
  <si>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</si>
  <si>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</si>
  <si>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</si>
  <si>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</si>
  <si>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</si>
  <si>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</si>
  <si>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05366-3-51-48</t>
  </si>
  <si>
    <t>05366-3-31-10</t>
  </si>
  <si>
    <t>inbox@av.pl.court.gov.ua</t>
  </si>
  <si>
    <t>Л.О. Обревко</t>
  </si>
  <si>
    <t xml:space="preserve">(ПІБ)    </t>
  </si>
  <si>
    <t>Н.В. Гаврилюк</t>
  </si>
  <si>
    <t>3 січня 2020 року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</si>
</sst>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17" xfId="0" applyNumberFormat="1" applyFont="1" applyFill="1" applyBorder="1" applyAlignment="1" applyProtection="1">
      <alignment horizontal="left" vertical="center" wrapText="1"/>
      <protection/>
    </xf>
    <xf numFmtId="0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13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15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3" fontId="5" fillId="0" borderId="17" xfId="0" applyNumberFormat="1" applyFont="1" applyFill="1" applyBorder="1" applyAlignment="1" applyProtection="1">
      <alignment horizontal="right" vertical="center" wrapText="1"/>
      <protection/>
    </xf>
    <xf numFmtId="3" fontId="9" fillId="0" borderId="17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1" fontId="8" fillId="0" borderId="11" xfId="0" applyNumberFormat="1" applyFont="1" applyFill="1" applyBorder="1" applyAlignment="1" applyProtection="1">
      <alignment/>
      <protection/>
    </xf>
    <xf numFmtId="1" fontId="5" fillId="0" borderId="14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right" wrapText="1"/>
      <protection/>
    </xf>
    <xf numFmtId="0" fontId="11" fillId="0" borderId="0" xfId="0" applyNumberFormat="1" applyFont="1" applyFill="1" applyBorder="1" applyAlignment="1" applyProtection="1">
      <alignment horizontal="right" wrapText="1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49" fontId="1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49" fontId="11" fillId="0" borderId="0" xfId="0" applyNumberFormat="1" applyFont="1" applyFill="1" applyBorder="1" applyAlignment="1" applyProtection="1">
      <alignment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3" fontId="10" fillId="0" borderId="17" xfId="0" applyNumberFormat="1" applyFont="1" applyFill="1" applyBorder="1" applyAlignment="1" applyProtection="1">
      <alignment horizontal="right" vertical="center" wrapText="1"/>
      <protection/>
    </xf>
    <xf numFmtId="49" fontId="2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3" fontId="11" fillId="0" borderId="17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3" fillId="0" borderId="24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2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1" fontId="18" fillId="0" borderId="18" xfId="0" applyNumberFormat="1" applyFont="1" applyFill="1" applyBorder="1" applyAlignment="1" applyProtection="1">
      <alignment horizontal="center" vertical="center" wrapText="1"/>
      <protection/>
    </xf>
    <xf numFmtId="1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1" fontId="17" fillId="0" borderId="22" xfId="0" applyNumberFormat="1" applyFont="1" applyFill="1" applyBorder="1" applyAlignment="1" applyProtection="1">
      <alignment horizontal="center" vertical="center" wrapText="1"/>
      <protection/>
    </xf>
    <xf numFmtId="1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1" fontId="17" fillId="0" borderId="18" xfId="0" applyNumberFormat="1" applyFont="1" applyFill="1" applyBorder="1" applyAlignment="1" applyProtection="1">
      <alignment horizontal="center" vertical="center" wrapText="1"/>
      <protection/>
    </xf>
    <xf numFmtId="1" fontId="17" fillId="0" borderId="19" xfId="0" applyNumberFormat="1" applyFont="1" applyFill="1" applyBorder="1" applyAlignment="1" applyProtection="1">
      <alignment horizontal="center" vertical="center" wrapText="1"/>
      <protection/>
    </xf>
    <xf numFmtId="1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0" fillId="0" borderId="23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49" fontId="8" fillId="0" borderId="11" xfId="0" applyNumberFormat="1" applyFont="1" applyFill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49" fontId="11" fillId="0" borderId="11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0" fontId="11" fillId="0" borderId="22" xfId="0" applyNumberFormat="1" applyFont="1" applyFill="1" applyBorder="1" applyAlignment="1" applyProtection="1">
      <alignment horizontal="left" vertical="center" wrapText="1"/>
      <protection/>
    </xf>
    <xf numFmtId="0" fontId="11" fillId="0" borderId="23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7.57421875" style="0" customWidth="1"/>
    <col min="4" max="4" width="17.421875" style="0" customWidth="1"/>
    <col min="5" max="5" width="14.28125" style="0" customWidth="1"/>
    <col min="6" max="6" width="18.28125" style="0" customWidth="1"/>
    <col min="7" max="7" width="9.8515625" style="0" customWidth="1"/>
    <col min="8" max="8" width="17.7109375" style="0" customWidth="1"/>
  </cols>
  <sheetData>
    <row r="1" ht="12.75" customHeight="1">
      <c r="E1" s="22" t="s">
        <v>31</v>
      </c>
    </row>
    <row r="3" spans="2:8" ht="35.25" customHeight="1">
      <c r="B3" s="91" t="s">
        <v>10</v>
      </c>
      <c r="C3" s="91"/>
      <c r="D3" s="91"/>
      <c r="E3" s="91"/>
      <c r="F3" s="91"/>
      <c r="G3" s="91"/>
      <c r="H3" s="91"/>
    </row>
    <row r="4" spans="2:8" ht="18.75" customHeight="1">
      <c r="B4" s="92"/>
      <c r="C4" s="92"/>
      <c r="D4" s="92"/>
      <c r="E4" s="92"/>
      <c r="F4" s="92"/>
      <c r="G4" s="92"/>
      <c r="H4" s="92"/>
    </row>
    <row r="5" spans="2:8" ht="18.75" customHeight="1">
      <c r="B5" s="3"/>
      <c r="C5" s="3"/>
      <c r="D5" s="103" t="s">
        <v>28</v>
      </c>
      <c r="E5" s="103"/>
      <c r="F5" s="103"/>
      <c r="G5" s="3"/>
      <c r="H5" s="3"/>
    </row>
    <row r="6" spans="4:6" ht="12.75" customHeight="1">
      <c r="D6" s="19"/>
      <c r="E6" s="23" t="s">
        <v>32</v>
      </c>
      <c r="F6" s="19"/>
    </row>
    <row r="7" spans="5:8" ht="12.75" customHeight="1">
      <c r="E7" s="24"/>
      <c r="F7" s="10"/>
      <c r="G7" s="10"/>
      <c r="H7" s="10"/>
    </row>
    <row r="8" spans="5:8" ht="12.75" customHeight="1">
      <c r="E8" s="24"/>
      <c r="F8" s="10"/>
      <c r="G8" s="10"/>
      <c r="H8" s="10"/>
    </row>
    <row r="9" spans="2:5" ht="12.75" customHeight="1">
      <c r="B9" s="4"/>
      <c r="C9" s="4"/>
      <c r="D9" s="4"/>
      <c r="E9" s="4"/>
    </row>
    <row r="10" spans="1:7" ht="12.75" customHeight="1">
      <c r="A10" s="1"/>
      <c r="B10" s="93" t="s">
        <v>11</v>
      </c>
      <c r="C10" s="94"/>
      <c r="D10" s="95"/>
      <c r="E10" s="25" t="s">
        <v>33</v>
      </c>
      <c r="F10" s="7"/>
      <c r="G10" s="22" t="s">
        <v>42</v>
      </c>
    </row>
    <row r="11" spans="1:7" ht="12.75" customHeight="1">
      <c r="A11" s="1"/>
      <c r="B11" s="5"/>
      <c r="C11" s="14"/>
      <c r="D11" s="20"/>
      <c r="E11" s="26"/>
      <c r="F11" s="7"/>
      <c r="G11" s="33" t="s">
        <v>43</v>
      </c>
    </row>
    <row r="12" spans="1:7" ht="37.5" customHeight="1">
      <c r="A12" s="1"/>
      <c r="B12" s="96" t="s">
        <v>12</v>
      </c>
      <c r="C12" s="97"/>
      <c r="D12" s="98"/>
      <c r="E12" s="27" t="s">
        <v>34</v>
      </c>
      <c r="F12" s="7"/>
      <c r="G12" s="33"/>
    </row>
    <row r="13" spans="1:7" ht="12.75" customHeight="1">
      <c r="A13" s="1"/>
      <c r="B13" s="6"/>
      <c r="C13" s="15"/>
      <c r="D13" s="21"/>
      <c r="E13" s="27"/>
      <c r="F13" s="32"/>
      <c r="G13" s="34" t="s">
        <v>44</v>
      </c>
    </row>
    <row r="14" spans="1:8" ht="12.75" customHeight="1">
      <c r="A14" s="1"/>
      <c r="B14" s="96" t="s">
        <v>13</v>
      </c>
      <c r="C14" s="97"/>
      <c r="D14" s="98"/>
      <c r="E14" s="114" t="s">
        <v>34</v>
      </c>
      <c r="F14" s="99" t="s">
        <v>39</v>
      </c>
      <c r="G14" s="100"/>
      <c r="H14" s="100"/>
    </row>
    <row r="15" spans="1:8" ht="12.75" customHeight="1">
      <c r="A15" s="1"/>
      <c r="B15" s="96"/>
      <c r="C15" s="97"/>
      <c r="D15" s="98"/>
      <c r="E15" s="114"/>
      <c r="F15" s="99" t="s">
        <v>40</v>
      </c>
      <c r="G15" s="100"/>
      <c r="H15" s="100"/>
    </row>
    <row r="16" spans="1:6" ht="12.75" customHeight="1">
      <c r="A16" s="1"/>
      <c r="B16" s="7"/>
      <c r="C16" s="10"/>
      <c r="D16" s="1"/>
      <c r="E16" s="28"/>
      <c r="F16" s="32"/>
    </row>
    <row r="17" spans="1:8" ht="12.75" customHeight="1">
      <c r="A17" s="1"/>
      <c r="B17" s="96" t="s">
        <v>14</v>
      </c>
      <c r="C17" s="97"/>
      <c r="D17" s="98"/>
      <c r="E17" s="114" t="s">
        <v>34</v>
      </c>
      <c r="F17" s="104" t="s">
        <v>41</v>
      </c>
      <c r="G17" s="105"/>
      <c r="H17" s="105"/>
    </row>
    <row r="18" spans="1:8" ht="12.75" customHeight="1">
      <c r="A18" s="1"/>
      <c r="B18" s="96"/>
      <c r="C18" s="97"/>
      <c r="D18" s="98"/>
      <c r="E18" s="114"/>
      <c r="F18" s="104"/>
      <c r="G18" s="105"/>
      <c r="H18" s="105"/>
    </row>
    <row r="19" spans="1:7" ht="12.75" customHeight="1">
      <c r="A19" s="1"/>
      <c r="B19" s="7"/>
      <c r="C19" s="10"/>
      <c r="D19" s="1"/>
      <c r="E19" s="28"/>
      <c r="F19" s="7"/>
      <c r="G19" s="34"/>
    </row>
    <row r="20" spans="1:8" ht="12.75" customHeight="1">
      <c r="A20" s="1"/>
      <c r="B20" s="96" t="s">
        <v>15</v>
      </c>
      <c r="C20" s="97"/>
      <c r="D20" s="98"/>
      <c r="E20" s="114" t="s">
        <v>34</v>
      </c>
      <c r="F20" s="12"/>
      <c r="G20" s="18"/>
      <c r="H20" s="18"/>
    </row>
    <row r="21" spans="1:8" ht="12.75" customHeight="1">
      <c r="A21" s="1"/>
      <c r="B21" s="96"/>
      <c r="C21" s="97"/>
      <c r="D21" s="98"/>
      <c r="E21" s="114"/>
      <c r="F21" s="99"/>
      <c r="G21" s="100"/>
      <c r="H21" s="100"/>
    </row>
    <row r="22" spans="1:8" ht="12.75" customHeight="1">
      <c r="A22" s="1"/>
      <c r="B22" s="7"/>
      <c r="C22" s="10"/>
      <c r="D22" s="1"/>
      <c r="E22" s="29"/>
      <c r="F22" s="12"/>
      <c r="G22" s="18"/>
      <c r="H22" s="18"/>
    </row>
    <row r="23" spans="1:7" ht="12.75" customHeight="1">
      <c r="A23" s="1"/>
      <c r="B23" s="96" t="s">
        <v>16</v>
      </c>
      <c r="C23" s="97"/>
      <c r="D23" s="98"/>
      <c r="E23" s="27"/>
      <c r="F23" s="7"/>
      <c r="G23" s="34"/>
    </row>
    <row r="24" spans="1:6" ht="12.75" customHeight="1">
      <c r="A24" s="1"/>
      <c r="B24" s="96" t="s">
        <v>17</v>
      </c>
      <c r="C24" s="97"/>
      <c r="D24" s="98"/>
      <c r="E24" s="27"/>
      <c r="F24" s="7"/>
    </row>
    <row r="25" spans="1:6" ht="12.75" customHeight="1">
      <c r="A25" s="2"/>
      <c r="B25" s="96" t="s">
        <v>18</v>
      </c>
      <c r="C25" s="97"/>
      <c r="D25" s="98"/>
      <c r="E25" s="27" t="s">
        <v>35</v>
      </c>
      <c r="F25" s="32"/>
    </row>
    <row r="26" spans="1:6" ht="12.75" customHeight="1">
      <c r="A26" s="2"/>
      <c r="B26" s="111" t="s">
        <v>19</v>
      </c>
      <c r="C26" s="112"/>
      <c r="D26" s="113"/>
      <c r="E26" s="29" t="s">
        <v>36</v>
      </c>
      <c r="F26" s="32"/>
    </row>
    <row r="27" spans="1:6" ht="12.75" customHeight="1">
      <c r="A27" s="2"/>
      <c r="B27" s="8"/>
      <c r="C27" s="16"/>
      <c r="D27" s="1"/>
      <c r="E27" s="28"/>
      <c r="F27" s="32"/>
    </row>
    <row r="28" spans="1:6" ht="12.75" customHeight="1">
      <c r="A28" s="2"/>
      <c r="B28" s="96" t="s">
        <v>20</v>
      </c>
      <c r="C28" s="97"/>
      <c r="D28" s="98"/>
      <c r="E28" s="30" t="s">
        <v>37</v>
      </c>
      <c r="F28" s="32"/>
    </row>
    <row r="29" spans="1:6" ht="12.75" customHeight="1">
      <c r="A29" s="2"/>
      <c r="B29" s="115"/>
      <c r="C29" s="116"/>
      <c r="D29" s="117"/>
      <c r="E29" s="31" t="s">
        <v>38</v>
      </c>
      <c r="F29" s="32"/>
    </row>
    <row r="30" spans="2:5" ht="12.75" customHeight="1">
      <c r="B30" s="9"/>
      <c r="C30" s="9"/>
      <c r="D30" s="9"/>
      <c r="E30" s="9"/>
    </row>
    <row r="31" spans="2:5" ht="12.75" customHeight="1">
      <c r="B31" s="10"/>
      <c r="C31" s="10"/>
      <c r="D31" s="10"/>
      <c r="E31" s="10"/>
    </row>
    <row r="32" spans="2:5" ht="12.75" customHeight="1">
      <c r="B32" s="10"/>
      <c r="C32" s="10"/>
      <c r="D32" s="10"/>
      <c r="E32" s="10"/>
    </row>
    <row r="34" spans="2:8" ht="12.75" customHeight="1">
      <c r="B34" s="4"/>
      <c r="C34" s="4"/>
      <c r="D34" s="4"/>
      <c r="E34" s="4"/>
      <c r="F34" s="4"/>
      <c r="G34" s="4"/>
      <c r="H34" s="4"/>
    </row>
    <row r="35" spans="1:9" ht="12.75" customHeight="1">
      <c r="A35" s="1"/>
      <c r="B35" s="11" t="s">
        <v>21</v>
      </c>
      <c r="C35" s="17"/>
      <c r="D35" s="9"/>
      <c r="E35" s="9"/>
      <c r="F35" s="9"/>
      <c r="G35" s="9"/>
      <c r="H35" s="20"/>
      <c r="I35" s="7"/>
    </row>
    <row r="36" spans="1:9" ht="12.75" customHeight="1">
      <c r="A36" s="1"/>
      <c r="B36" s="7"/>
      <c r="C36" s="10"/>
      <c r="D36" s="10"/>
      <c r="E36" s="10"/>
      <c r="F36" s="10"/>
      <c r="G36" s="10"/>
      <c r="H36" s="1"/>
      <c r="I36" s="7"/>
    </row>
    <row r="37" spans="1:9" ht="12.75" customHeight="1">
      <c r="A37" s="1"/>
      <c r="B37" s="118" t="s">
        <v>22</v>
      </c>
      <c r="C37" s="119"/>
      <c r="D37" s="101" t="s">
        <v>29</v>
      </c>
      <c r="E37" s="101"/>
      <c r="F37" s="101"/>
      <c r="G37" s="101"/>
      <c r="H37" s="102"/>
      <c r="I37" s="7"/>
    </row>
    <row r="38" spans="1:9" ht="12.75" customHeight="1">
      <c r="A38" s="1"/>
      <c r="B38" s="7"/>
      <c r="C38" s="10"/>
      <c r="D38" s="9"/>
      <c r="E38" s="9"/>
      <c r="F38" s="9"/>
      <c r="G38" s="9"/>
      <c r="H38" s="20"/>
      <c r="I38" s="7"/>
    </row>
    <row r="39" spans="1:9" ht="12.75" customHeight="1">
      <c r="A39" s="1"/>
      <c r="B39" s="12" t="s">
        <v>23</v>
      </c>
      <c r="C39" s="18"/>
      <c r="D39" s="106" t="s">
        <v>30</v>
      </c>
      <c r="E39" s="101"/>
      <c r="F39" s="101"/>
      <c r="G39" s="101"/>
      <c r="H39" s="102"/>
      <c r="I39" s="7"/>
    </row>
    <row r="40" spans="1:9" ht="12.75" customHeight="1">
      <c r="A40" s="1"/>
      <c r="B40" s="7"/>
      <c r="C40" s="10"/>
      <c r="D40" s="9"/>
      <c r="E40" s="9"/>
      <c r="F40" s="9"/>
      <c r="G40" s="9"/>
      <c r="H40" s="20"/>
      <c r="I40" s="7"/>
    </row>
    <row r="41" spans="1:9" ht="12.75" customHeight="1">
      <c r="A41" s="1"/>
      <c r="B41" s="107" t="s">
        <v>24</v>
      </c>
      <c r="C41" s="101"/>
      <c r="D41" s="101"/>
      <c r="E41" s="101"/>
      <c r="F41" s="101"/>
      <c r="G41" s="101"/>
      <c r="H41" s="102"/>
      <c r="I41" s="32"/>
    </row>
    <row r="42" spans="1:9" ht="12.75" customHeight="1">
      <c r="A42" s="1"/>
      <c r="B42" s="108" t="s">
        <v>25</v>
      </c>
      <c r="C42" s="109"/>
      <c r="D42" s="109"/>
      <c r="E42" s="109"/>
      <c r="F42" s="109"/>
      <c r="G42" s="109"/>
      <c r="H42" s="110"/>
      <c r="I42" s="32"/>
    </row>
    <row r="43" spans="1:9" ht="12.75" customHeight="1">
      <c r="A43" s="1"/>
      <c r="B43" s="7"/>
      <c r="C43" s="10"/>
      <c r="D43" s="10"/>
      <c r="E43" s="10"/>
      <c r="F43" s="10"/>
      <c r="G43" s="10"/>
      <c r="H43" s="1"/>
      <c r="I43" s="7"/>
    </row>
    <row r="44" spans="1:9" ht="12.75" customHeight="1">
      <c r="A44" s="1"/>
      <c r="B44" s="107" t="s">
        <v>26</v>
      </c>
      <c r="C44" s="101"/>
      <c r="D44" s="101"/>
      <c r="E44" s="101"/>
      <c r="F44" s="101"/>
      <c r="G44" s="101"/>
      <c r="H44" s="102"/>
      <c r="I44" s="7"/>
    </row>
    <row r="45" spans="1:9" ht="12.75" customHeight="1">
      <c r="A45" s="1"/>
      <c r="B45" s="108" t="s">
        <v>27</v>
      </c>
      <c r="C45" s="109"/>
      <c r="D45" s="109"/>
      <c r="E45" s="109"/>
      <c r="F45" s="109"/>
      <c r="G45" s="109"/>
      <c r="H45" s="110"/>
      <c r="I45" s="7"/>
    </row>
    <row r="46" spans="1:9" ht="12.75" customHeight="1">
      <c r="A46" s="1"/>
      <c r="B46" s="13"/>
      <c r="C46" s="4"/>
      <c r="D46" s="4"/>
      <c r="E46" s="4"/>
      <c r="F46" s="4"/>
      <c r="G46" s="4"/>
      <c r="H46" s="35"/>
      <c r="I46" s="7"/>
    </row>
    <row r="47" spans="2:8" ht="12.75" customHeight="1">
      <c r="B47" s="9"/>
      <c r="C47" s="9"/>
      <c r="D47" s="9"/>
      <c r="E47" s="9"/>
      <c r="F47" s="9"/>
      <c r="G47" s="9"/>
      <c r="H47" s="9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B41:H41"/>
    <mergeCell ref="B42:H42"/>
    <mergeCell ref="B23:D23"/>
    <mergeCell ref="F15:H15"/>
    <mergeCell ref="B24:D24"/>
    <mergeCell ref="B25:D25"/>
    <mergeCell ref="B26:D26"/>
    <mergeCell ref="D37:H37"/>
    <mergeCell ref="D5:F5"/>
    <mergeCell ref="F21:H21"/>
    <mergeCell ref="F17:H18"/>
    <mergeCell ref="D39:H39"/>
    <mergeCell ref="B3:H3"/>
    <mergeCell ref="B4:H4"/>
    <mergeCell ref="B10:D10"/>
    <mergeCell ref="B12:D12"/>
    <mergeCell ref="F14:H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&amp;L5F1EBC35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69.7109375" style="0" customWidth="1"/>
    <col min="3" max="3" width="16.00390625" style="0" customWidth="1"/>
    <col min="4" max="4" width="19.28125" style="0" customWidth="1"/>
    <col min="5" max="5" width="16.7109375" style="0" customWidth="1"/>
    <col min="6" max="6" width="19.28125" style="0" customWidth="1"/>
    <col min="7" max="7" width="14.00390625" style="0" customWidth="1"/>
    <col min="8" max="8" width="15.421875" style="0" customWidth="1"/>
    <col min="9" max="9" width="15.140625" style="0" customWidth="1"/>
    <col min="10" max="10" width="16.8515625" style="0" customWidth="1"/>
    <col min="11" max="11" width="14.7109375" style="0" customWidth="1"/>
    <col min="12" max="12" width="19.421875" style="0" customWidth="1"/>
  </cols>
  <sheetData>
    <row r="1" spans="1:12" ht="18.75" customHeight="1">
      <c r="A1" s="36"/>
      <c r="B1" s="120" t="s">
        <v>47</v>
      </c>
      <c r="C1" s="120"/>
      <c r="D1" s="49"/>
      <c r="E1" s="49"/>
      <c r="F1" s="49"/>
      <c r="G1" s="52"/>
      <c r="H1" s="52"/>
      <c r="I1" s="52"/>
      <c r="J1" s="52"/>
      <c r="K1" s="52"/>
      <c r="L1" s="52"/>
    </row>
    <row r="2" spans="1:13" ht="60.75" customHeight="1">
      <c r="A2" s="121" t="s">
        <v>45</v>
      </c>
      <c r="B2" s="122" t="s">
        <v>48</v>
      </c>
      <c r="C2" s="131" t="s">
        <v>88</v>
      </c>
      <c r="D2" s="134" t="s">
        <v>89</v>
      </c>
      <c r="E2" s="129" t="s">
        <v>90</v>
      </c>
      <c r="F2" s="130"/>
      <c r="G2" s="125" t="s">
        <v>93</v>
      </c>
      <c r="H2" s="126"/>
      <c r="I2" s="125" t="s">
        <v>95</v>
      </c>
      <c r="J2" s="126"/>
      <c r="K2" s="125" t="s">
        <v>96</v>
      </c>
      <c r="L2" s="126"/>
      <c r="M2" s="32"/>
    </row>
    <row r="3" spans="1:13" ht="36" customHeight="1">
      <c r="A3" s="121"/>
      <c r="B3" s="122"/>
      <c r="C3" s="132"/>
      <c r="D3" s="135"/>
      <c r="E3" s="123" t="s">
        <v>91</v>
      </c>
      <c r="F3" s="123" t="s">
        <v>92</v>
      </c>
      <c r="G3" s="127" t="s">
        <v>91</v>
      </c>
      <c r="H3" s="127" t="s">
        <v>94</v>
      </c>
      <c r="I3" s="127" t="s">
        <v>91</v>
      </c>
      <c r="J3" s="127" t="s">
        <v>94</v>
      </c>
      <c r="K3" s="127" t="s">
        <v>91</v>
      </c>
      <c r="L3" s="127" t="s">
        <v>97</v>
      </c>
      <c r="M3" s="32"/>
    </row>
    <row r="4" spans="1:13" ht="63.75" customHeight="1">
      <c r="A4" s="121"/>
      <c r="B4" s="122"/>
      <c r="C4" s="133"/>
      <c r="D4" s="136"/>
      <c r="E4" s="124"/>
      <c r="F4" s="124"/>
      <c r="G4" s="128"/>
      <c r="H4" s="128"/>
      <c r="I4" s="128"/>
      <c r="J4" s="128"/>
      <c r="K4" s="128"/>
      <c r="L4" s="128"/>
      <c r="M4" s="32"/>
    </row>
    <row r="5" spans="1:13" ht="15" customHeight="1">
      <c r="A5" s="37" t="s">
        <v>46</v>
      </c>
      <c r="B5" s="37" t="s">
        <v>49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2"/>
    </row>
    <row r="6" spans="1:13" ht="18" customHeight="1">
      <c r="A6" s="38">
        <v>1</v>
      </c>
      <c r="B6" s="39" t="s">
        <v>50</v>
      </c>
      <c r="C6" s="47">
        <f aca="true" t="shared" si="0" ref="C6:L6">SUM(C7,C10,C13,C14,C15,C21,C24,C25,C18,C19,C20)</f>
        <v>3442</v>
      </c>
      <c r="D6" s="47">
        <f t="shared" si="0"/>
        <v>2733052.760000006</v>
      </c>
      <c r="E6" s="47">
        <f t="shared" si="0"/>
        <v>3412</v>
      </c>
      <c r="F6" s="47">
        <f t="shared" si="0"/>
        <v>2830677.650000004</v>
      </c>
      <c r="G6" s="47">
        <f t="shared" si="0"/>
        <v>15</v>
      </c>
      <c r="H6" s="47">
        <f t="shared" si="0"/>
        <v>13829.9</v>
      </c>
      <c r="I6" s="47">
        <f t="shared" si="0"/>
        <v>9</v>
      </c>
      <c r="J6" s="47">
        <f t="shared" si="0"/>
        <v>5571.2</v>
      </c>
      <c r="K6" s="47">
        <f t="shared" si="0"/>
        <v>10</v>
      </c>
      <c r="L6" s="47">
        <f t="shared" si="0"/>
        <v>10304.09</v>
      </c>
      <c r="M6" s="32"/>
    </row>
    <row r="7" spans="1:13" ht="16.5" customHeight="1">
      <c r="A7" s="38">
        <v>2</v>
      </c>
      <c r="B7" s="40" t="s">
        <v>51</v>
      </c>
      <c r="C7" s="46">
        <v>717</v>
      </c>
      <c r="D7" s="46">
        <v>1427488.46</v>
      </c>
      <c r="E7" s="46">
        <v>710</v>
      </c>
      <c r="F7" s="46">
        <v>1416066.65</v>
      </c>
      <c r="G7" s="46">
        <v>4</v>
      </c>
      <c r="H7" s="46">
        <v>4785.3</v>
      </c>
      <c r="I7" s="46">
        <v>3</v>
      </c>
      <c r="J7" s="46">
        <v>2178</v>
      </c>
      <c r="K7" s="46">
        <v>1</v>
      </c>
      <c r="L7" s="46">
        <v>1000</v>
      </c>
      <c r="M7" s="32"/>
    </row>
    <row r="8" spans="1:13" ht="16.5" customHeight="1">
      <c r="A8" s="38">
        <v>3</v>
      </c>
      <c r="B8" s="41" t="s">
        <v>52</v>
      </c>
      <c r="C8" s="46">
        <v>564</v>
      </c>
      <c r="D8" s="46">
        <v>1141687.08</v>
      </c>
      <c r="E8" s="46">
        <v>560</v>
      </c>
      <c r="F8" s="46">
        <v>1108566.95</v>
      </c>
      <c r="G8" s="46">
        <v>4</v>
      </c>
      <c r="H8" s="46">
        <v>4785.3</v>
      </c>
      <c r="I8" s="46"/>
      <c r="J8" s="46"/>
      <c r="K8" s="46"/>
      <c r="L8" s="46"/>
      <c r="M8" s="32"/>
    </row>
    <row r="9" spans="1:13" ht="16.5" customHeight="1">
      <c r="A9" s="38">
        <v>4</v>
      </c>
      <c r="B9" s="41" t="s">
        <v>53</v>
      </c>
      <c r="C9" s="46">
        <v>153</v>
      </c>
      <c r="D9" s="46">
        <v>285801.38</v>
      </c>
      <c r="E9" s="46">
        <v>150</v>
      </c>
      <c r="F9" s="46">
        <v>307499.7</v>
      </c>
      <c r="G9" s="46"/>
      <c r="H9" s="46"/>
      <c r="I9" s="46">
        <v>3</v>
      </c>
      <c r="J9" s="46">
        <v>2178</v>
      </c>
      <c r="K9" s="46">
        <v>1</v>
      </c>
      <c r="L9" s="46">
        <v>1000</v>
      </c>
      <c r="M9" s="32"/>
    </row>
    <row r="10" spans="1:13" ht="19.5" customHeight="1">
      <c r="A10" s="38">
        <v>5</v>
      </c>
      <c r="B10" s="40" t="s">
        <v>54</v>
      </c>
      <c r="C10" s="46">
        <v>512</v>
      </c>
      <c r="D10" s="46">
        <v>567079.200000003</v>
      </c>
      <c r="E10" s="46">
        <v>502</v>
      </c>
      <c r="F10" s="46">
        <v>611477.310000003</v>
      </c>
      <c r="G10" s="46">
        <v>4</v>
      </c>
      <c r="H10" s="46">
        <v>4050</v>
      </c>
      <c r="I10" s="46">
        <v>4</v>
      </c>
      <c r="J10" s="46">
        <v>3010</v>
      </c>
      <c r="K10" s="46">
        <v>4</v>
      </c>
      <c r="L10" s="46">
        <v>4501.59</v>
      </c>
      <c r="M10" s="32"/>
    </row>
    <row r="11" spans="1:13" ht="19.5" customHeight="1">
      <c r="A11" s="38">
        <v>6</v>
      </c>
      <c r="B11" s="41" t="s">
        <v>55</v>
      </c>
      <c r="C11" s="46">
        <v>150</v>
      </c>
      <c r="D11" s="46">
        <v>288150</v>
      </c>
      <c r="E11" s="46">
        <v>149</v>
      </c>
      <c r="F11" s="46">
        <v>275273.15</v>
      </c>
      <c r="G11" s="46">
        <v>1</v>
      </c>
      <c r="H11" s="46">
        <v>1744.8</v>
      </c>
      <c r="I11" s="46"/>
      <c r="J11" s="46"/>
      <c r="K11" s="46"/>
      <c r="L11" s="46"/>
      <c r="M11" s="32"/>
    </row>
    <row r="12" spans="1:13" ht="19.5" customHeight="1">
      <c r="A12" s="38">
        <v>7</v>
      </c>
      <c r="B12" s="41" t="s">
        <v>56</v>
      </c>
      <c r="C12" s="46">
        <v>362</v>
      </c>
      <c r="D12" s="46">
        <v>278929.199999999</v>
      </c>
      <c r="E12" s="46">
        <v>353</v>
      </c>
      <c r="F12" s="46">
        <v>336204.16</v>
      </c>
      <c r="G12" s="46">
        <v>3</v>
      </c>
      <c r="H12" s="46">
        <v>2305.2</v>
      </c>
      <c r="I12" s="46">
        <v>4</v>
      </c>
      <c r="J12" s="46">
        <v>3010</v>
      </c>
      <c r="K12" s="46">
        <v>4</v>
      </c>
      <c r="L12" s="46">
        <v>4501.59</v>
      </c>
      <c r="M12" s="32"/>
    </row>
    <row r="13" spans="1:13" ht="15" customHeight="1">
      <c r="A13" s="38">
        <v>8</v>
      </c>
      <c r="B13" s="40" t="s">
        <v>57</v>
      </c>
      <c r="C13" s="46">
        <v>439</v>
      </c>
      <c r="D13" s="46">
        <v>338096.000000001</v>
      </c>
      <c r="E13" s="46">
        <v>434</v>
      </c>
      <c r="F13" s="46">
        <v>363044.200000002</v>
      </c>
      <c r="G13" s="46">
        <v>6</v>
      </c>
      <c r="H13" s="46">
        <v>4610.4</v>
      </c>
      <c r="I13" s="46"/>
      <c r="J13" s="46"/>
      <c r="K13" s="46"/>
      <c r="L13" s="46"/>
      <c r="M13" s="32"/>
    </row>
    <row r="14" spans="1:13" ht="15.75" customHeight="1">
      <c r="A14" s="38">
        <v>9</v>
      </c>
      <c r="B14" s="40" t="s">
        <v>58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2"/>
    </row>
    <row r="15" spans="1:13" ht="133.5" customHeight="1">
      <c r="A15" s="38">
        <v>10</v>
      </c>
      <c r="B15" s="40" t="s">
        <v>0</v>
      </c>
      <c r="C15" s="46">
        <v>268</v>
      </c>
      <c r="D15" s="46">
        <v>112186.399999999</v>
      </c>
      <c r="E15" s="46">
        <v>266</v>
      </c>
      <c r="F15" s="46">
        <v>130348.039999999</v>
      </c>
      <c r="G15" s="46">
        <v>1</v>
      </c>
      <c r="H15" s="46">
        <v>384.2</v>
      </c>
      <c r="I15" s="46"/>
      <c r="J15" s="46"/>
      <c r="K15" s="46">
        <v>1</v>
      </c>
      <c r="L15" s="46">
        <v>384.2</v>
      </c>
      <c r="M15" s="32"/>
    </row>
    <row r="16" spans="1:13" ht="21" customHeight="1">
      <c r="A16" s="38">
        <v>11</v>
      </c>
      <c r="B16" s="41" t="s">
        <v>55</v>
      </c>
      <c r="C16" s="46">
        <v>16</v>
      </c>
      <c r="D16" s="46">
        <v>15368</v>
      </c>
      <c r="E16" s="46">
        <v>16</v>
      </c>
      <c r="F16" s="46">
        <v>17406.5</v>
      </c>
      <c r="G16" s="46"/>
      <c r="H16" s="46"/>
      <c r="I16" s="46"/>
      <c r="J16" s="46"/>
      <c r="K16" s="46"/>
      <c r="L16" s="46"/>
      <c r="M16" s="32"/>
    </row>
    <row r="17" spans="1:13" ht="21" customHeight="1">
      <c r="A17" s="38">
        <v>12</v>
      </c>
      <c r="B17" s="41" t="s">
        <v>56</v>
      </c>
      <c r="C17" s="46">
        <v>252</v>
      </c>
      <c r="D17" s="46">
        <v>96818.3999999996</v>
      </c>
      <c r="E17" s="46">
        <v>250</v>
      </c>
      <c r="F17" s="46">
        <v>112941.54</v>
      </c>
      <c r="G17" s="46">
        <v>1</v>
      </c>
      <c r="H17" s="46">
        <v>384.2</v>
      </c>
      <c r="I17" s="46"/>
      <c r="J17" s="46"/>
      <c r="K17" s="46">
        <v>1</v>
      </c>
      <c r="L17" s="46">
        <v>384.2</v>
      </c>
      <c r="M17" s="32"/>
    </row>
    <row r="18" spans="1:13" ht="21" customHeight="1">
      <c r="A18" s="38">
        <v>13</v>
      </c>
      <c r="B18" s="42" t="s">
        <v>59</v>
      </c>
      <c r="C18" s="46">
        <v>1466</v>
      </c>
      <c r="D18" s="46">
        <v>281618.600000003</v>
      </c>
      <c r="E18" s="46">
        <v>1461</v>
      </c>
      <c r="F18" s="46">
        <v>305626.8</v>
      </c>
      <c r="G18" s="46"/>
      <c r="H18" s="46"/>
      <c r="I18" s="46">
        <v>2</v>
      </c>
      <c r="J18" s="46">
        <v>383.2</v>
      </c>
      <c r="K18" s="46">
        <v>3</v>
      </c>
      <c r="L18" s="46">
        <v>576.3</v>
      </c>
      <c r="M18" s="32"/>
    </row>
    <row r="19" spans="1:13" ht="21" customHeight="1">
      <c r="A19" s="38">
        <v>14</v>
      </c>
      <c r="B19" s="42" t="s">
        <v>60</v>
      </c>
      <c r="C19" s="46">
        <v>38</v>
      </c>
      <c r="D19" s="46">
        <v>3649.9</v>
      </c>
      <c r="E19" s="46">
        <v>38</v>
      </c>
      <c r="F19" s="46">
        <v>3730.45</v>
      </c>
      <c r="G19" s="46"/>
      <c r="H19" s="46"/>
      <c r="I19" s="46"/>
      <c r="J19" s="46"/>
      <c r="K19" s="46"/>
      <c r="L19" s="46"/>
      <c r="M19" s="32"/>
    </row>
    <row r="20" spans="1:13" ht="29.25" customHeight="1">
      <c r="A20" s="38">
        <v>15</v>
      </c>
      <c r="B20" s="42" t="s">
        <v>61</v>
      </c>
      <c r="C20" s="46">
        <v>1</v>
      </c>
      <c r="D20" s="46">
        <v>384.2</v>
      </c>
      <c r="E20" s="46">
        <v>1</v>
      </c>
      <c r="F20" s="46">
        <v>384.2</v>
      </c>
      <c r="G20" s="46"/>
      <c r="H20" s="46"/>
      <c r="I20" s="46"/>
      <c r="J20" s="46"/>
      <c r="K20" s="46"/>
      <c r="L20" s="46"/>
      <c r="M20" s="32"/>
    </row>
    <row r="21" spans="1:13" ht="33.75" customHeight="1">
      <c r="A21" s="38">
        <v>16</v>
      </c>
      <c r="B21" s="40" t="s">
        <v>62</v>
      </c>
      <c r="C21" s="46">
        <f aca="true" t="shared" si="1" ref="C21:L21">SUM(C22:C23)</f>
        <v>1</v>
      </c>
      <c r="D21" s="46">
        <f t="shared" si="1"/>
        <v>2550</v>
      </c>
      <c r="E21" s="46">
        <f t="shared" si="1"/>
        <v>0</v>
      </c>
      <c r="F21" s="46">
        <f t="shared" si="1"/>
        <v>0</v>
      </c>
      <c r="G21" s="46">
        <f t="shared" si="1"/>
        <v>0</v>
      </c>
      <c r="H21" s="46">
        <f t="shared" si="1"/>
        <v>0</v>
      </c>
      <c r="I21" s="46">
        <f t="shared" si="1"/>
        <v>0</v>
      </c>
      <c r="J21" s="46">
        <f t="shared" si="1"/>
        <v>0</v>
      </c>
      <c r="K21" s="46">
        <f t="shared" si="1"/>
        <v>1</v>
      </c>
      <c r="L21" s="46">
        <f t="shared" si="1"/>
        <v>3842</v>
      </c>
      <c r="M21" s="32"/>
    </row>
    <row r="22" spans="1:13" ht="15">
      <c r="A22" s="38">
        <v>17</v>
      </c>
      <c r="B22" s="43" t="s">
        <v>63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32"/>
    </row>
    <row r="23" spans="1:13" ht="23.25" customHeight="1">
      <c r="A23" s="38">
        <v>18</v>
      </c>
      <c r="B23" s="43" t="s">
        <v>64</v>
      </c>
      <c r="C23" s="46">
        <v>1</v>
      </c>
      <c r="D23" s="46">
        <v>2550</v>
      </c>
      <c r="E23" s="46"/>
      <c r="F23" s="46"/>
      <c r="G23" s="46"/>
      <c r="H23" s="46"/>
      <c r="I23" s="46"/>
      <c r="J23" s="46"/>
      <c r="K23" s="46">
        <v>1</v>
      </c>
      <c r="L23" s="46">
        <v>3842</v>
      </c>
      <c r="M23" s="32"/>
    </row>
    <row r="24" spans="1:13" ht="46.5" customHeight="1">
      <c r="A24" s="38">
        <v>19</v>
      </c>
      <c r="B24" s="40" t="s">
        <v>65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32"/>
    </row>
    <row r="25" spans="1:13" ht="31.5" customHeight="1">
      <c r="A25" s="38">
        <v>20</v>
      </c>
      <c r="B25" s="40" t="s">
        <v>66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32"/>
    </row>
    <row r="26" spans="1:13" ht="20.25" customHeight="1">
      <c r="A26" s="38">
        <v>21</v>
      </c>
      <c r="B26" s="41" t="s">
        <v>55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32"/>
    </row>
    <row r="27" spans="1:13" ht="20.25" customHeight="1">
      <c r="A27" s="38">
        <v>22</v>
      </c>
      <c r="B27" s="41" t="s">
        <v>56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32"/>
    </row>
    <row r="28" spans="1:13" ht="15" customHeight="1">
      <c r="A28" s="38">
        <v>23</v>
      </c>
      <c r="B28" s="39" t="s">
        <v>67</v>
      </c>
      <c r="C28" s="47">
        <f aca="true" t="shared" si="2" ref="C28:L28">SUM(C29:C38)</f>
        <v>0</v>
      </c>
      <c r="D28" s="47">
        <f t="shared" si="2"/>
        <v>0</v>
      </c>
      <c r="E28" s="47">
        <f t="shared" si="2"/>
        <v>0</v>
      </c>
      <c r="F28" s="47">
        <f t="shared" si="2"/>
        <v>0</v>
      </c>
      <c r="G28" s="47">
        <f t="shared" si="2"/>
        <v>0</v>
      </c>
      <c r="H28" s="47">
        <f t="shared" si="2"/>
        <v>0</v>
      </c>
      <c r="I28" s="47">
        <f t="shared" si="2"/>
        <v>0</v>
      </c>
      <c r="J28" s="47">
        <f t="shared" si="2"/>
        <v>0</v>
      </c>
      <c r="K28" s="47">
        <f t="shared" si="2"/>
        <v>0</v>
      </c>
      <c r="L28" s="47">
        <f t="shared" si="2"/>
        <v>0</v>
      </c>
      <c r="M28" s="32"/>
    </row>
    <row r="29" spans="1:13" ht="15.75" customHeight="1">
      <c r="A29" s="38">
        <v>24</v>
      </c>
      <c r="B29" s="40" t="s">
        <v>68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32"/>
    </row>
    <row r="30" spans="1:13" ht="15" customHeight="1">
      <c r="A30" s="38">
        <v>25</v>
      </c>
      <c r="B30" s="40" t="s">
        <v>63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32"/>
    </row>
    <row r="31" spans="1:13" ht="15" customHeight="1">
      <c r="A31" s="38">
        <v>26</v>
      </c>
      <c r="B31" s="40" t="s">
        <v>59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32"/>
    </row>
    <row r="32" spans="1:13" ht="15" customHeight="1">
      <c r="A32" s="38">
        <v>27</v>
      </c>
      <c r="B32" s="40" t="s">
        <v>60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32"/>
    </row>
    <row r="33" spans="1:13" ht="74.25" customHeight="1">
      <c r="A33" s="38">
        <v>28</v>
      </c>
      <c r="B33" s="40" t="s">
        <v>1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32"/>
    </row>
    <row r="34" spans="1:13" ht="45" customHeight="1">
      <c r="A34" s="38">
        <v>29</v>
      </c>
      <c r="B34" s="40" t="s">
        <v>69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32"/>
    </row>
    <row r="35" spans="1:13" ht="30" customHeight="1">
      <c r="A35" s="38">
        <v>30</v>
      </c>
      <c r="B35" s="40" t="s">
        <v>70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32"/>
    </row>
    <row r="36" spans="1:13" ht="30" customHeight="1">
      <c r="A36" s="38">
        <v>31</v>
      </c>
      <c r="B36" s="40" t="s">
        <v>71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32"/>
    </row>
    <row r="37" spans="1:13" ht="15" customHeight="1">
      <c r="A37" s="38">
        <v>32</v>
      </c>
      <c r="B37" s="40" t="s">
        <v>72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32"/>
    </row>
    <row r="38" spans="1:13" ht="97.5" customHeight="1">
      <c r="A38" s="38">
        <v>33</v>
      </c>
      <c r="B38" s="40" t="s">
        <v>2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32"/>
    </row>
    <row r="39" spans="1:13" ht="31.5" customHeight="1">
      <c r="A39" s="38">
        <v>34</v>
      </c>
      <c r="B39" s="39" t="s">
        <v>73</v>
      </c>
      <c r="C39" s="47">
        <f aca="true" t="shared" si="3" ref="C39:L39">SUM(C40,C47,C48,C49)</f>
        <v>16</v>
      </c>
      <c r="D39" s="47">
        <f t="shared" si="3"/>
        <v>14023.3</v>
      </c>
      <c r="E39" s="47">
        <f t="shared" si="3"/>
        <v>14</v>
      </c>
      <c r="F39" s="47">
        <f t="shared" si="3"/>
        <v>15944.3</v>
      </c>
      <c r="G39" s="47">
        <f t="shared" si="3"/>
        <v>0</v>
      </c>
      <c r="H39" s="47">
        <f t="shared" si="3"/>
        <v>0</v>
      </c>
      <c r="I39" s="47">
        <f t="shared" si="3"/>
        <v>0</v>
      </c>
      <c r="J39" s="47">
        <f t="shared" si="3"/>
        <v>0</v>
      </c>
      <c r="K39" s="47">
        <f t="shared" si="3"/>
        <v>2</v>
      </c>
      <c r="L39" s="47">
        <f t="shared" si="3"/>
        <v>1536.8</v>
      </c>
      <c r="M39" s="32"/>
    </row>
    <row r="40" spans="1:13" ht="20.25" customHeight="1">
      <c r="A40" s="38">
        <v>35</v>
      </c>
      <c r="B40" s="40" t="s">
        <v>74</v>
      </c>
      <c r="C40" s="46">
        <f aca="true" t="shared" si="4" ref="C40:L40">SUM(C41,C44)</f>
        <v>13</v>
      </c>
      <c r="D40" s="46">
        <f t="shared" si="4"/>
        <v>12294.4</v>
      </c>
      <c r="E40" s="46">
        <f t="shared" si="4"/>
        <v>11</v>
      </c>
      <c r="F40" s="46">
        <f t="shared" si="4"/>
        <v>13447</v>
      </c>
      <c r="G40" s="46">
        <f t="shared" si="4"/>
        <v>0</v>
      </c>
      <c r="H40" s="46">
        <f t="shared" si="4"/>
        <v>0</v>
      </c>
      <c r="I40" s="46">
        <f t="shared" si="4"/>
        <v>0</v>
      </c>
      <c r="J40" s="46">
        <f t="shared" si="4"/>
        <v>0</v>
      </c>
      <c r="K40" s="46">
        <f t="shared" si="4"/>
        <v>2</v>
      </c>
      <c r="L40" s="46">
        <f t="shared" si="4"/>
        <v>1536.8</v>
      </c>
      <c r="M40" s="32"/>
    </row>
    <row r="41" spans="1:13" ht="19.5" customHeight="1">
      <c r="A41" s="38">
        <v>36</v>
      </c>
      <c r="B41" s="40" t="s">
        <v>75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32"/>
    </row>
    <row r="42" spans="1:13" ht="16.5" customHeight="1">
      <c r="A42" s="38">
        <v>37</v>
      </c>
      <c r="B42" s="41" t="s">
        <v>76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32"/>
    </row>
    <row r="43" spans="1:13" ht="16.5" customHeight="1">
      <c r="A43" s="38">
        <v>38</v>
      </c>
      <c r="B43" s="41" t="s">
        <v>53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32"/>
    </row>
    <row r="44" spans="1:13" ht="21" customHeight="1">
      <c r="A44" s="38">
        <v>39</v>
      </c>
      <c r="B44" s="40" t="s">
        <v>77</v>
      </c>
      <c r="C44" s="46">
        <v>13</v>
      </c>
      <c r="D44" s="46">
        <v>12294.4</v>
      </c>
      <c r="E44" s="46">
        <v>11</v>
      </c>
      <c r="F44" s="46">
        <v>13447</v>
      </c>
      <c r="G44" s="46"/>
      <c r="H44" s="46"/>
      <c r="I44" s="46"/>
      <c r="J44" s="46"/>
      <c r="K44" s="46">
        <v>2</v>
      </c>
      <c r="L44" s="46">
        <v>1536.8</v>
      </c>
      <c r="M44" s="32"/>
    </row>
    <row r="45" spans="1:13" ht="30" customHeight="1">
      <c r="A45" s="38">
        <v>40</v>
      </c>
      <c r="B45" s="41" t="s">
        <v>78</v>
      </c>
      <c r="C45" s="46">
        <v>2</v>
      </c>
      <c r="D45" s="46">
        <v>3842</v>
      </c>
      <c r="E45" s="46">
        <v>2</v>
      </c>
      <c r="F45" s="46">
        <v>3842</v>
      </c>
      <c r="G45" s="46"/>
      <c r="H45" s="46"/>
      <c r="I45" s="46"/>
      <c r="J45" s="46"/>
      <c r="K45" s="46"/>
      <c r="L45" s="46"/>
      <c r="M45" s="32"/>
    </row>
    <row r="46" spans="1:13" ht="21" customHeight="1">
      <c r="A46" s="38">
        <v>41</v>
      </c>
      <c r="B46" s="41" t="s">
        <v>56</v>
      </c>
      <c r="C46" s="46">
        <v>11</v>
      </c>
      <c r="D46" s="46">
        <v>8452.4</v>
      </c>
      <c r="E46" s="46">
        <v>9</v>
      </c>
      <c r="F46" s="46">
        <v>9605</v>
      </c>
      <c r="G46" s="46"/>
      <c r="H46" s="46"/>
      <c r="I46" s="46"/>
      <c r="J46" s="46"/>
      <c r="K46" s="46">
        <v>2</v>
      </c>
      <c r="L46" s="46">
        <v>1536.8</v>
      </c>
      <c r="M46" s="32"/>
    </row>
    <row r="47" spans="1:13" ht="45" customHeight="1">
      <c r="A47" s="38">
        <v>42</v>
      </c>
      <c r="B47" s="40" t="s">
        <v>79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32"/>
    </row>
    <row r="48" spans="1:13" ht="30" customHeight="1">
      <c r="A48" s="38">
        <v>43</v>
      </c>
      <c r="B48" s="40" t="s">
        <v>80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32"/>
    </row>
    <row r="49" spans="1:13" ht="51" customHeight="1">
      <c r="A49" s="38">
        <v>44</v>
      </c>
      <c r="B49" s="40" t="s">
        <v>81</v>
      </c>
      <c r="C49" s="46">
        <v>3</v>
      </c>
      <c r="D49" s="46">
        <v>1728.9</v>
      </c>
      <c r="E49" s="46">
        <v>3</v>
      </c>
      <c r="F49" s="46">
        <v>2497.3</v>
      </c>
      <c r="G49" s="46"/>
      <c r="H49" s="46"/>
      <c r="I49" s="46"/>
      <c r="J49" s="46"/>
      <c r="K49" s="46"/>
      <c r="L49" s="46"/>
      <c r="M49" s="32"/>
    </row>
    <row r="50" spans="1:13" ht="21.75" customHeight="1">
      <c r="A50" s="38">
        <v>45</v>
      </c>
      <c r="B50" s="39" t="s">
        <v>82</v>
      </c>
      <c r="C50" s="47">
        <f aca="true" t="shared" si="5" ref="C50:L50">SUM(C51:C54)</f>
        <v>23</v>
      </c>
      <c r="D50" s="47">
        <f t="shared" si="5"/>
        <v>138.25</v>
      </c>
      <c r="E50" s="47">
        <f t="shared" si="5"/>
        <v>23</v>
      </c>
      <c r="F50" s="47">
        <f t="shared" si="5"/>
        <v>339.89</v>
      </c>
      <c r="G50" s="47">
        <f t="shared" si="5"/>
        <v>0</v>
      </c>
      <c r="H50" s="47">
        <f t="shared" si="5"/>
        <v>0</v>
      </c>
      <c r="I50" s="47">
        <f t="shared" si="5"/>
        <v>0</v>
      </c>
      <c r="J50" s="47">
        <f t="shared" si="5"/>
        <v>0</v>
      </c>
      <c r="K50" s="47">
        <f t="shared" si="5"/>
        <v>0</v>
      </c>
      <c r="L50" s="47">
        <f t="shared" si="5"/>
        <v>0</v>
      </c>
      <c r="M50" s="32"/>
    </row>
    <row r="51" spans="1:13" ht="18.75" customHeight="1">
      <c r="A51" s="38">
        <v>46</v>
      </c>
      <c r="B51" s="40" t="s">
        <v>83</v>
      </c>
      <c r="C51" s="46">
        <v>23</v>
      </c>
      <c r="D51" s="46">
        <v>138.25</v>
      </c>
      <c r="E51" s="46">
        <v>23</v>
      </c>
      <c r="F51" s="46">
        <v>339.89</v>
      </c>
      <c r="G51" s="46"/>
      <c r="H51" s="46"/>
      <c r="I51" s="46"/>
      <c r="J51" s="46"/>
      <c r="K51" s="46"/>
      <c r="L51" s="46"/>
      <c r="M51" s="32"/>
    </row>
    <row r="52" spans="1:13" ht="27" customHeight="1">
      <c r="A52" s="38">
        <v>47</v>
      </c>
      <c r="B52" s="40" t="s">
        <v>84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32"/>
    </row>
    <row r="53" spans="1:13" ht="75.75" customHeight="1">
      <c r="A53" s="38">
        <v>48</v>
      </c>
      <c r="B53" s="40" t="s">
        <v>3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32"/>
    </row>
    <row r="54" spans="1:13" ht="24" customHeight="1">
      <c r="A54" s="38">
        <v>49</v>
      </c>
      <c r="B54" s="40" t="s">
        <v>85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32"/>
    </row>
    <row r="55" spans="1:13" ht="28.5">
      <c r="A55" s="38">
        <v>50</v>
      </c>
      <c r="B55" s="39" t="s">
        <v>86</v>
      </c>
      <c r="C55" s="47">
        <v>902</v>
      </c>
      <c r="D55" s="47">
        <v>346548.400000006</v>
      </c>
      <c r="E55" s="47">
        <v>427</v>
      </c>
      <c r="F55" s="47">
        <v>164047.76</v>
      </c>
      <c r="G55" s="47"/>
      <c r="H55" s="47"/>
      <c r="I55" s="47">
        <v>895</v>
      </c>
      <c r="J55" s="47">
        <v>343867.000000006</v>
      </c>
      <c r="K55" s="47">
        <v>7</v>
      </c>
      <c r="L55" s="47">
        <v>2689.4</v>
      </c>
      <c r="M55" s="32"/>
    </row>
    <row r="56" spans="1:13" ht="15" customHeight="1">
      <c r="A56" s="38">
        <v>51</v>
      </c>
      <c r="B56" s="44" t="s">
        <v>87</v>
      </c>
      <c r="C56" s="47">
        <f aca="true" t="shared" si="6" ref="C56:L56">SUM(C6,C28,C39,C50,C55)</f>
        <v>4383</v>
      </c>
      <c r="D56" s="47">
        <f t="shared" si="6"/>
        <v>3093762.7100000116</v>
      </c>
      <c r="E56" s="47">
        <f t="shared" si="6"/>
        <v>3876</v>
      </c>
      <c r="F56" s="47">
        <f t="shared" si="6"/>
        <v>3011009.6000000043</v>
      </c>
      <c r="G56" s="47">
        <f t="shared" si="6"/>
        <v>15</v>
      </c>
      <c r="H56" s="47">
        <f t="shared" si="6"/>
        <v>13829.9</v>
      </c>
      <c r="I56" s="47">
        <f t="shared" si="6"/>
        <v>904</v>
      </c>
      <c r="J56" s="47">
        <f t="shared" si="6"/>
        <v>349438.200000006</v>
      </c>
      <c r="K56" s="47">
        <f t="shared" si="6"/>
        <v>19</v>
      </c>
      <c r="L56" s="47">
        <f t="shared" si="6"/>
        <v>14530.289999999999</v>
      </c>
      <c r="M56" s="32"/>
    </row>
    <row r="57" spans="1:12" ht="12" customHeight="1">
      <c r="A57" s="19"/>
      <c r="B57" s="19"/>
      <c r="C57" s="48"/>
      <c r="D57" s="50"/>
      <c r="E57" s="50"/>
      <c r="F57" s="50"/>
      <c r="G57" s="48"/>
      <c r="H57" s="48"/>
      <c r="I57" s="48"/>
      <c r="J57" s="48"/>
      <c r="K57" s="48"/>
      <c r="L57" s="48"/>
    </row>
    <row r="58" spans="2:12" ht="12.75" customHeight="1">
      <c r="B58" s="45"/>
      <c r="C58" s="16"/>
      <c r="D58" s="51"/>
      <c r="E58" s="51"/>
      <c r="F58" s="51"/>
      <c r="G58" s="16"/>
      <c r="H58" s="16"/>
      <c r="I58" s="16"/>
      <c r="J58" s="16"/>
      <c r="K58" s="16"/>
      <c r="L58" s="16"/>
    </row>
    <row r="59" spans="2:12" ht="12.75" customHeight="1">
      <c r="B59" s="45"/>
      <c r="C59" s="16"/>
      <c r="D59" s="51"/>
      <c r="E59" s="51"/>
      <c r="F59" s="51"/>
      <c r="G59" s="16"/>
      <c r="H59" s="16"/>
      <c r="I59" s="16"/>
      <c r="J59" s="16"/>
      <c r="K59" s="16"/>
      <c r="L59" s="16"/>
    </row>
    <row r="60" ht="12.75" customHeight="1">
      <c r="B60" s="45"/>
    </row>
  </sheetData>
  <sheetProtection/>
  <mergeCells count="17">
    <mergeCell ref="K3:K4"/>
    <mergeCell ref="J3:J4"/>
    <mergeCell ref="L3:L4"/>
    <mergeCell ref="K2:L2"/>
    <mergeCell ref="I2:J2"/>
    <mergeCell ref="I3:I4"/>
    <mergeCell ref="G2:H2"/>
    <mergeCell ref="G3:G4"/>
    <mergeCell ref="H3:H4"/>
    <mergeCell ref="E2:F2"/>
    <mergeCell ref="C2:C4"/>
    <mergeCell ref="D2:D4"/>
    <mergeCell ref="B1:C1"/>
    <mergeCell ref="A2:A4"/>
    <mergeCell ref="B2:B4"/>
    <mergeCell ref="E3:E4"/>
    <mergeCell ref="F3:F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&amp;L5F1EBC35&amp;CФорма № 10, Підрозділ: Автозаводський районний суд м.Кременчука,
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53"/>
      <c r="B1" s="61" t="s">
        <v>98</v>
      </c>
      <c r="C1" s="61"/>
      <c r="D1" s="61"/>
      <c r="E1" s="53"/>
      <c r="F1" s="53"/>
    </row>
    <row r="2" spans="1:6" ht="12.75" customHeight="1">
      <c r="A2" s="54"/>
      <c r="B2" s="62"/>
      <c r="C2" s="62"/>
      <c r="D2" s="62"/>
      <c r="E2" s="54"/>
      <c r="F2" s="54"/>
    </row>
    <row r="3" spans="1:7" ht="44.25" customHeight="1">
      <c r="A3" s="55" t="s">
        <v>45</v>
      </c>
      <c r="B3" s="147" t="s">
        <v>99</v>
      </c>
      <c r="C3" s="148"/>
      <c r="D3" s="149"/>
      <c r="E3" s="78" t="s">
        <v>91</v>
      </c>
      <c r="F3" s="78" t="s">
        <v>97</v>
      </c>
      <c r="G3" s="32"/>
    </row>
    <row r="4" spans="1:7" ht="18" customHeight="1">
      <c r="A4" s="38">
        <v>1</v>
      </c>
      <c r="B4" s="150" t="s">
        <v>100</v>
      </c>
      <c r="C4" s="151"/>
      <c r="D4" s="152"/>
      <c r="E4" s="90">
        <f>SUM(E5:E25)</f>
        <v>14</v>
      </c>
      <c r="F4" s="90">
        <f>SUM(F5:F25)</f>
        <v>5955.099999999999</v>
      </c>
      <c r="G4" s="32"/>
    </row>
    <row r="5" spans="1:7" ht="20.25" customHeight="1">
      <c r="A5" s="38">
        <v>2</v>
      </c>
      <c r="B5" s="138" t="s">
        <v>101</v>
      </c>
      <c r="C5" s="139"/>
      <c r="D5" s="140"/>
      <c r="E5" s="79"/>
      <c r="F5" s="79"/>
      <c r="G5" s="32"/>
    </row>
    <row r="6" spans="1:7" ht="28.5" customHeight="1">
      <c r="A6" s="38">
        <v>3</v>
      </c>
      <c r="B6" s="138" t="s">
        <v>102</v>
      </c>
      <c r="C6" s="139"/>
      <c r="D6" s="140"/>
      <c r="E6" s="79"/>
      <c r="F6" s="79"/>
      <c r="G6" s="32"/>
    </row>
    <row r="7" spans="1:7" ht="42.75" customHeight="1">
      <c r="A7" s="38">
        <v>4</v>
      </c>
      <c r="B7" s="138" t="s">
        <v>4</v>
      </c>
      <c r="C7" s="139"/>
      <c r="D7" s="140"/>
      <c r="E7" s="79">
        <v>5</v>
      </c>
      <c r="F7" s="79">
        <v>2113.1</v>
      </c>
      <c r="G7" s="32"/>
    </row>
    <row r="8" spans="1:7" ht="41.25" customHeight="1">
      <c r="A8" s="38">
        <v>5</v>
      </c>
      <c r="B8" s="138" t="s">
        <v>5</v>
      </c>
      <c r="C8" s="139"/>
      <c r="D8" s="140"/>
      <c r="E8" s="79"/>
      <c r="F8" s="79"/>
      <c r="G8" s="32"/>
    </row>
    <row r="9" spans="1:7" ht="30" customHeight="1">
      <c r="A9" s="38">
        <v>6</v>
      </c>
      <c r="B9" s="138" t="s">
        <v>103</v>
      </c>
      <c r="C9" s="139"/>
      <c r="D9" s="140"/>
      <c r="E9" s="79"/>
      <c r="F9" s="79"/>
      <c r="G9" s="32"/>
    </row>
    <row r="10" spans="1:7" ht="20.25" customHeight="1">
      <c r="A10" s="38">
        <v>7</v>
      </c>
      <c r="B10" s="138" t="s">
        <v>104</v>
      </c>
      <c r="C10" s="139"/>
      <c r="D10" s="140"/>
      <c r="E10" s="79"/>
      <c r="F10" s="79"/>
      <c r="G10" s="32"/>
    </row>
    <row r="11" spans="1:7" ht="23.25" customHeight="1">
      <c r="A11" s="38">
        <v>8</v>
      </c>
      <c r="B11" s="138" t="s">
        <v>105</v>
      </c>
      <c r="C11" s="139"/>
      <c r="D11" s="140"/>
      <c r="E11" s="79"/>
      <c r="F11" s="79"/>
      <c r="G11" s="32"/>
    </row>
    <row r="12" spans="1:7" ht="29.25" customHeight="1">
      <c r="A12" s="38">
        <v>9</v>
      </c>
      <c r="B12" s="138" t="s">
        <v>106</v>
      </c>
      <c r="C12" s="139"/>
      <c r="D12" s="140"/>
      <c r="E12" s="79"/>
      <c r="F12" s="79"/>
      <c r="G12" s="32"/>
    </row>
    <row r="13" spans="1:7" ht="20.25" customHeight="1">
      <c r="A13" s="38">
        <v>10</v>
      </c>
      <c r="B13" s="138" t="s">
        <v>107</v>
      </c>
      <c r="C13" s="139"/>
      <c r="D13" s="140"/>
      <c r="E13" s="79">
        <v>8</v>
      </c>
      <c r="F13" s="79">
        <v>3457.8</v>
      </c>
      <c r="G13" s="32"/>
    </row>
    <row r="14" spans="1:7" ht="25.5" customHeight="1">
      <c r="A14" s="38">
        <v>11</v>
      </c>
      <c r="B14" s="138" t="s">
        <v>108</v>
      </c>
      <c r="C14" s="139"/>
      <c r="D14" s="140"/>
      <c r="E14" s="79">
        <v>1</v>
      </c>
      <c r="F14" s="79">
        <v>384.2</v>
      </c>
      <c r="G14" s="32"/>
    </row>
    <row r="15" spans="1:7" ht="20.25" customHeight="1">
      <c r="A15" s="38">
        <v>12</v>
      </c>
      <c r="B15" s="138" t="s">
        <v>109</v>
      </c>
      <c r="C15" s="139"/>
      <c r="D15" s="140"/>
      <c r="E15" s="79"/>
      <c r="F15" s="79"/>
      <c r="G15" s="32"/>
    </row>
    <row r="16" spans="1:7" ht="30" customHeight="1">
      <c r="A16" s="38">
        <v>13</v>
      </c>
      <c r="B16" s="138" t="s">
        <v>110</v>
      </c>
      <c r="C16" s="139"/>
      <c r="D16" s="140"/>
      <c r="E16" s="79"/>
      <c r="F16" s="79"/>
      <c r="G16" s="32"/>
    </row>
    <row r="17" spans="1:7" ht="20.25" customHeight="1">
      <c r="A17" s="38">
        <v>14</v>
      </c>
      <c r="B17" s="138" t="s">
        <v>111</v>
      </c>
      <c r="C17" s="139"/>
      <c r="D17" s="140"/>
      <c r="E17" s="79"/>
      <c r="F17" s="79"/>
      <c r="G17" s="32"/>
    </row>
    <row r="18" spans="1:7" ht="27" customHeight="1">
      <c r="A18" s="38">
        <v>15</v>
      </c>
      <c r="B18" s="138" t="s">
        <v>112</v>
      </c>
      <c r="C18" s="139"/>
      <c r="D18" s="140"/>
      <c r="E18" s="79"/>
      <c r="F18" s="79"/>
      <c r="G18" s="32"/>
    </row>
    <row r="19" spans="1:7" ht="54.75" customHeight="1">
      <c r="A19" s="38">
        <v>16</v>
      </c>
      <c r="B19" s="138" t="s">
        <v>6</v>
      </c>
      <c r="C19" s="139"/>
      <c r="D19" s="140"/>
      <c r="E19" s="79"/>
      <c r="F19" s="79"/>
      <c r="G19" s="32"/>
    </row>
    <row r="20" spans="1:7" ht="22.5" customHeight="1">
      <c r="A20" s="38">
        <v>17</v>
      </c>
      <c r="B20" s="138" t="s">
        <v>113</v>
      </c>
      <c r="C20" s="139"/>
      <c r="D20" s="140"/>
      <c r="E20" s="79"/>
      <c r="F20" s="79"/>
      <c r="G20" s="32"/>
    </row>
    <row r="21" spans="1:7" ht="33" customHeight="1">
      <c r="A21" s="38">
        <v>18</v>
      </c>
      <c r="B21" s="138" t="s">
        <v>114</v>
      </c>
      <c r="C21" s="139"/>
      <c r="D21" s="140"/>
      <c r="E21" s="79"/>
      <c r="F21" s="79"/>
      <c r="G21" s="32"/>
    </row>
    <row r="22" spans="1:7" ht="55.5" customHeight="1">
      <c r="A22" s="38">
        <v>19</v>
      </c>
      <c r="B22" s="141" t="s">
        <v>7</v>
      </c>
      <c r="C22" s="141"/>
      <c r="D22" s="141"/>
      <c r="E22" s="79"/>
      <c r="F22" s="79"/>
      <c r="G22" s="32"/>
    </row>
    <row r="23" spans="1:7" ht="62.25" customHeight="1">
      <c r="A23" s="38">
        <v>20</v>
      </c>
      <c r="B23" s="138" t="s">
        <v>8</v>
      </c>
      <c r="C23" s="139"/>
      <c r="D23" s="140"/>
      <c r="E23" s="79"/>
      <c r="F23" s="79"/>
      <c r="G23" s="32"/>
    </row>
    <row r="24" spans="1:7" ht="54.75" customHeight="1">
      <c r="A24" s="38">
        <v>21</v>
      </c>
      <c r="B24" s="138" t="s">
        <v>9</v>
      </c>
      <c r="C24" s="139"/>
      <c r="D24" s="140"/>
      <c r="E24" s="79"/>
      <c r="F24" s="79"/>
      <c r="G24" s="32"/>
    </row>
    <row r="25" spans="1:7" ht="54.75" customHeight="1">
      <c r="A25" s="38">
        <v>22</v>
      </c>
      <c r="B25" s="141" t="s">
        <v>115</v>
      </c>
      <c r="C25" s="141"/>
      <c r="D25" s="141"/>
      <c r="E25" s="79"/>
      <c r="F25" s="79"/>
      <c r="G25" s="32"/>
    </row>
    <row r="26" spans="1:6" ht="12.75" customHeight="1">
      <c r="A26" s="9"/>
      <c r="B26" s="9"/>
      <c r="C26" s="9"/>
      <c r="D26" s="9"/>
      <c r="E26" s="9"/>
      <c r="F26" s="9"/>
    </row>
    <row r="27" spans="1:11" ht="16.5" customHeight="1">
      <c r="A27" s="56"/>
      <c r="B27" s="63" t="s">
        <v>116</v>
      </c>
      <c r="C27" s="71"/>
      <c r="D27" s="75"/>
      <c r="E27" s="142" t="s">
        <v>125</v>
      </c>
      <c r="F27" s="143"/>
      <c r="I27" s="85"/>
      <c r="J27" s="85"/>
      <c r="K27" s="85"/>
    </row>
    <row r="28" spans="1:11" ht="15.75" customHeight="1">
      <c r="A28" s="57"/>
      <c r="B28" s="64"/>
      <c r="C28" s="72" t="s">
        <v>121</v>
      </c>
      <c r="D28" s="76"/>
      <c r="E28" s="72" t="s">
        <v>126</v>
      </c>
      <c r="I28" s="86"/>
      <c r="J28" s="10"/>
      <c r="K28" s="10"/>
    </row>
    <row r="29" spans="1:11" ht="14.25" customHeight="1">
      <c r="A29" s="58"/>
      <c r="B29" s="65" t="s">
        <v>117</v>
      </c>
      <c r="C29" s="71"/>
      <c r="D29" s="77"/>
      <c r="E29" s="145" t="s">
        <v>127</v>
      </c>
      <c r="F29" s="146"/>
      <c r="I29" s="80"/>
      <c r="J29" s="10"/>
      <c r="K29" s="10"/>
    </row>
    <row r="30" spans="1:11" ht="14.25" customHeight="1">
      <c r="A30" s="58"/>
      <c r="B30" s="66"/>
      <c r="C30" s="72" t="s">
        <v>121</v>
      </c>
      <c r="E30" s="72" t="s">
        <v>126</v>
      </c>
      <c r="I30" s="80"/>
      <c r="J30" s="10"/>
      <c r="K30" s="10"/>
    </row>
    <row r="31" spans="1:11" ht="12.75">
      <c r="A31" s="10"/>
      <c r="B31" s="66"/>
      <c r="C31" s="73"/>
      <c r="I31" s="87"/>
      <c r="J31" s="87"/>
      <c r="K31" s="60"/>
    </row>
    <row r="32" spans="1:11" ht="15">
      <c r="A32" s="59"/>
      <c r="B32" s="67" t="s">
        <v>118</v>
      </c>
      <c r="C32" s="144" t="s">
        <v>122</v>
      </c>
      <c r="D32" s="144"/>
      <c r="E32" s="80"/>
      <c r="I32" s="88"/>
      <c r="J32" s="87"/>
      <c r="K32" s="60"/>
    </row>
    <row r="33" spans="1:11" ht="15">
      <c r="A33" s="59"/>
      <c r="B33" s="68" t="s">
        <v>119</v>
      </c>
      <c r="C33" s="137" t="s">
        <v>123</v>
      </c>
      <c r="D33" s="137"/>
      <c r="E33" s="81"/>
      <c r="I33" s="89"/>
      <c r="J33" s="89"/>
      <c r="K33" s="89"/>
    </row>
    <row r="34" spans="1:11" ht="15">
      <c r="A34" s="60"/>
      <c r="B34" s="69" t="s">
        <v>120</v>
      </c>
      <c r="C34" s="137" t="s">
        <v>124</v>
      </c>
      <c r="D34" s="137"/>
      <c r="F34" s="82" t="s">
        <v>128</v>
      </c>
      <c r="I34" s="87"/>
      <c r="J34" s="87"/>
      <c r="K34" s="60"/>
    </row>
    <row r="35" spans="1:11" ht="12.75" customHeight="1">
      <c r="A35" s="60"/>
      <c r="B35" s="18"/>
      <c r="C35" s="74"/>
      <c r="D35" s="74"/>
      <c r="E35" s="10"/>
      <c r="F35" s="9"/>
      <c r="G35" s="83"/>
      <c r="H35" s="84"/>
      <c r="I35" s="87"/>
      <c r="J35" s="87"/>
      <c r="K35" s="60"/>
    </row>
    <row r="36" spans="1:11" ht="12.75" customHeight="1">
      <c r="A36" s="10"/>
      <c r="B36" s="70"/>
      <c r="C36" s="70"/>
      <c r="D36" s="70"/>
      <c r="E36" s="10"/>
      <c r="F36" s="10"/>
      <c r="G36" s="10"/>
      <c r="H36" s="10"/>
      <c r="I36" s="10"/>
      <c r="J36" s="10"/>
      <c r="K36" s="10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C33:D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&amp;L5F1EBC35&amp;CФорма № 10, Підрозділ: Автозаводський районний суд м.Кременчука,
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Володимир</dc:creator>
  <cp:keywords/>
  <dc:description/>
  <cp:lastModifiedBy>Пользователь Windows</cp:lastModifiedBy>
  <cp:lastPrinted>2020-03-10T13:31:41Z</cp:lastPrinted>
  <dcterms:created xsi:type="dcterms:W3CDTF">2020-03-10T13:29:18Z</dcterms:created>
  <dcterms:modified xsi:type="dcterms:W3CDTF">2020-03-10T13:31:47Z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10_00524_4.2019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5F1EBC35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3.24.0.1578</vt:lpwstr>
  </property>
</Properties>
</file>