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<sst xmlns="http://schemas.openxmlformats.org/spreadsheetml/2006/main" count="153" uniqueCount="124">
  <si>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</si>
  <si>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</si>
  <si>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</si>
  <si>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</si>
  <si>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</si>
  <si>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</si>
  <si>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</si>
  <si>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</si>
  <si>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</si>
  <si>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</si>
  <si>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</si>
  <si>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</si>
  <si>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</si>
  <si>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</si>
  <si>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</si>
  <si>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</si>
  <si>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</si>
  <si>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</si>
  <si>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</si>
  <si>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</si>
  <si>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</si>
  <si>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</si>
  <si>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</si>
  <si>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</si>
  <si>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</si>
  <si>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</si>
  <si>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</si>
  <si>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</si>
  <si>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</si>
  <si>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</si>
  <si>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</si>
  <si>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</si>
  <si>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</si>
  <si>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</si>
  <si>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</si>
  <si>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</si>
  <si>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</si>
  <si>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</si>
  <si>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</si>
  <si>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</si>
  <si>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</si>
  <si>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</si>
  <si>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</si>
  <si>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</si>
  <si>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</si>
  <si>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</si>
  <si>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</si>
  <si>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</si>
  <si>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</si>
  <si>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</si>
  <si>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</si>
  <si>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</si>
  <si>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</si>
  <si>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</si>
  <si>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</si>
  <si>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</si>
  <si>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</si>
  <si>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</si>
  <si>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</si>
  <si>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</si>
  <si>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</si>
  <si>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</si>
  <si>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</si>
  <si>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</si>
  <si>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</si>
  <si>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</si>
  <si>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</si>
  <si>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</si>
  <si>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</si>
  <si>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</si>
  <si>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</si>
  <si>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</si>
  <si>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</si>
  <si>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</si>
  <si>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</si>
  <si>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</si>
  <si>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</si>
  <si>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</si>
  <si>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</si>
  <si>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</si>
  <si>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</si>
  <si>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</si>
  <si>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</si>
  <si>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</si>
  <si>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</si>
  <si>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</si>
  <si>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</si>
  <si>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</si>
  <si>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</si>
  <si>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</si>
  <si>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</si>
  <si>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</si>
  <si>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</si>
  <si>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</si>
  <si>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</si>
  <si>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</si>
  <si>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</si>
  <si>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</si>
  <si>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</si>
  <si>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</si>
  <si>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</si>
  <si>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</si>
  <si>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</si>
  <si>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</si>
  <si>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</si>
  <si>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</si>
  <si>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</si>
  <si>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</si>
  <si>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</si>
  <si>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</si>
  <si>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</si>
  <si>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</si>
  <si>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</si>
  <si>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</si>
  <si>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</si>
  <si>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</si>
  <si>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</si>
  <si>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Автозаводський районний суд м.Кременчука</t>
  </si>
  <si>
    <t>39600. Полтавська область.м. Кременчук</t>
  </si>
  <si>
    <t>вул. Першотравнева</t>
  </si>
  <si>
    <t>29/5</t>
  </si>
  <si>
    <t/>
  </si>
  <si>
    <t>С.В. Бойко</t>
  </si>
  <si>
    <t>8 січня 2019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</si>
</sst>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(* #,##0.00_);_(* \(#,##0.0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2" applyFont="1">
      <alignment/>
      <protection/>
    </xf>
    <xf numFmtId="0" fontId="8" fillId="0" borderId="0" xfId="52" applyNumberFormat="1" applyFont="1" applyFill="1" applyBorder="1" applyAlignment="1" applyProtection="1">
      <alignment horizontal="center"/>
      <protection/>
    </xf>
    <xf numFmtId="0" fontId="7" fillId="0" borderId="0" xfId="52" applyNumberFormat="1" applyFont="1" applyFill="1" applyBorder="1" applyAlignment="1" applyProtection="1">
      <alignment/>
      <protection/>
    </xf>
    <xf numFmtId="0" fontId="9" fillId="0" borderId="10" xfId="52" applyNumberFormat="1" applyFont="1" applyFill="1" applyBorder="1" applyAlignment="1" applyProtection="1">
      <alignment horizontal="center"/>
      <protection/>
    </xf>
    <xf numFmtId="0" fontId="9" fillId="0" borderId="0" xfId="52" applyNumberFormat="1" applyFont="1" applyFill="1" applyBorder="1" applyAlignment="1" applyProtection="1">
      <alignment horizontal="center"/>
      <protection/>
    </xf>
    <xf numFmtId="0" fontId="0" fillId="0" borderId="0" xfId="52" applyNumberFormat="1" applyFont="1" applyFill="1" applyBorder="1" applyAlignment="1" applyProtection="1">
      <alignment/>
      <protection/>
    </xf>
    <xf numFmtId="0" fontId="0" fillId="0" borderId="11" xfId="52" applyNumberFormat="1" applyFont="1" applyFill="1" applyBorder="1" applyAlignment="1" applyProtection="1">
      <alignment/>
      <protection/>
    </xf>
    <xf numFmtId="0" fontId="0" fillId="0" borderId="12" xfId="52" applyNumberFormat="1" applyFont="1" applyFill="1" applyBorder="1" applyAlignment="1" applyProtection="1">
      <alignment/>
      <protection/>
    </xf>
    <xf numFmtId="0" fontId="8" fillId="0" borderId="13" xfId="52" applyNumberFormat="1" applyFont="1" applyFill="1" applyBorder="1" applyAlignment="1" applyProtection="1">
      <alignment horizontal="center"/>
      <protection/>
    </xf>
    <xf numFmtId="0" fontId="0" fillId="0" borderId="14" xfId="52" applyNumberFormat="1" applyFont="1" applyFill="1" applyBorder="1" applyAlignment="1" applyProtection="1">
      <alignment/>
      <protection/>
    </xf>
    <xf numFmtId="0" fontId="0" fillId="0" borderId="15" xfId="52" applyNumberFormat="1" applyFont="1" applyFill="1" applyBorder="1" applyAlignment="1" applyProtection="1">
      <alignment/>
      <protection/>
    </xf>
    <xf numFmtId="0" fontId="10" fillId="0" borderId="0" xfId="52" applyNumberFormat="1" applyFont="1" applyFill="1" applyBorder="1" applyAlignment="1" applyProtection="1">
      <alignment horizontal="center"/>
      <protection/>
    </xf>
    <xf numFmtId="0" fontId="2" fillId="0" borderId="14" xfId="52" applyNumberFormat="1" applyFont="1" applyFill="1" applyBorder="1" applyAlignment="1" applyProtection="1">
      <alignment horizontal="left" wrapText="1"/>
      <protection/>
    </xf>
    <xf numFmtId="0" fontId="2" fillId="0" borderId="0" xfId="52" applyNumberFormat="1" applyFont="1" applyFill="1" applyBorder="1" applyAlignment="1" applyProtection="1">
      <alignment horizontal="left" wrapText="1"/>
      <protection/>
    </xf>
    <xf numFmtId="0" fontId="2" fillId="0" borderId="12" xfId="52" applyNumberFormat="1" applyFont="1" applyFill="1" applyBorder="1" applyAlignment="1" applyProtection="1">
      <alignment horizontal="left" wrapText="1"/>
      <protection/>
    </xf>
    <xf numFmtId="0" fontId="2" fillId="0" borderId="15" xfId="52" applyNumberFormat="1" applyFont="1" applyFill="1" applyBorder="1" applyAlignment="1" applyProtection="1">
      <alignment horizontal="left" wrapText="1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2" fillId="0" borderId="15" xfId="52" applyNumberFormat="1" applyFont="1" applyFill="1" applyBorder="1" applyAlignment="1" applyProtection="1">
      <alignment/>
      <protection/>
    </xf>
    <xf numFmtId="0" fontId="2" fillId="0" borderId="14" xfId="52" applyNumberFormat="1" applyFont="1" applyFill="1" applyBorder="1" applyAlignment="1" applyProtection="1">
      <alignment/>
      <protection/>
    </xf>
    <xf numFmtId="0" fontId="2" fillId="0" borderId="0" xfId="52" applyNumberFormat="1" applyFont="1" applyFill="1" applyBorder="1" applyAlignment="1" applyProtection="1">
      <alignment/>
      <protection/>
    </xf>
    <xf numFmtId="0" fontId="2" fillId="0" borderId="15" xfId="52" applyNumberFormat="1" applyFont="1" applyFill="1" applyBorder="1" applyAlignment="1" applyProtection="1">
      <alignment wrapText="1"/>
      <protection/>
    </xf>
    <xf numFmtId="0" fontId="4" fillId="0" borderId="14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0" fillId="0" borderId="16" xfId="52" applyNumberFormat="1" applyFont="1" applyFill="1" applyBorder="1" applyAlignment="1" applyProtection="1">
      <alignment/>
      <protection/>
    </xf>
    <xf numFmtId="0" fontId="0" fillId="0" borderId="17" xfId="52" applyNumberFormat="1" applyFont="1" applyFill="1" applyBorder="1" applyAlignment="1" applyProtection="1">
      <alignment/>
      <protection/>
    </xf>
    <xf numFmtId="0" fontId="0" fillId="0" borderId="10" xfId="52" applyNumberFormat="1" applyFont="1" applyFill="1" applyBorder="1" applyAlignment="1" applyProtection="1">
      <alignment/>
      <protection/>
    </xf>
    <xf numFmtId="0" fontId="8" fillId="0" borderId="18" xfId="52" applyNumberFormat="1" applyFont="1" applyFill="1" applyBorder="1" applyAlignment="1" applyProtection="1">
      <alignment/>
      <protection/>
    </xf>
    <xf numFmtId="0" fontId="8" fillId="0" borderId="10" xfId="52" applyNumberFormat="1" applyFont="1" applyFill="1" applyBorder="1" applyAlignment="1" applyProtection="1">
      <alignment/>
      <protection/>
    </xf>
    <xf numFmtId="0" fontId="0" fillId="0" borderId="19" xfId="52" applyNumberFormat="1" applyFont="1" applyFill="1" applyBorder="1" applyAlignment="1" applyProtection="1">
      <alignment/>
      <protection/>
    </xf>
    <xf numFmtId="0" fontId="0" fillId="0" borderId="20" xfId="52" applyNumberFormat="1" applyFont="1" applyFill="1" applyBorder="1" applyAlignment="1" applyProtection="1">
      <alignment/>
      <protection/>
    </xf>
    <xf numFmtId="0" fontId="0" fillId="0" borderId="15" xfId="52" applyFont="1" applyBorder="1">
      <alignment/>
      <protection/>
    </xf>
    <xf numFmtId="0" fontId="2" fillId="0" borderId="21" xfId="52" applyNumberFormat="1" applyFont="1" applyFill="1" applyBorder="1" applyAlignment="1" applyProtection="1">
      <alignment wrapText="1"/>
      <protection/>
    </xf>
    <xf numFmtId="0" fontId="10" fillId="0" borderId="18" xfId="52" applyNumberFormat="1" applyFont="1" applyFill="1" applyBorder="1" applyAlignment="1" applyProtection="1">
      <alignment/>
      <protection/>
    </xf>
    <xf numFmtId="0" fontId="10" fillId="0" borderId="10" xfId="52" applyNumberFormat="1" applyFont="1" applyFill="1" applyBorder="1" applyAlignment="1" applyProtection="1">
      <alignment/>
      <protection/>
    </xf>
    <xf numFmtId="0" fontId="0" fillId="0" borderId="14" xfId="52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12" xfId="52" applyFont="1" applyBorder="1">
      <alignment/>
      <protection/>
    </xf>
    <xf numFmtId="0" fontId="12" fillId="0" borderId="0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6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0" fontId="14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9" fillId="0" borderId="10" xfId="0" applyFont="1" applyBorder="1" applyAlignment="1">
      <alignment horizontal="center" vertical="top"/>
    </xf>
    <xf numFmtId="0" fontId="0" fillId="0" borderId="0" xfId="53" applyAlignment="1">
      <alignment vertical="center"/>
      <protection/>
    </xf>
    <xf numFmtId="0" fontId="5" fillId="0" borderId="0" xfId="53" applyFont="1" applyAlignment="1">
      <alignment horizontal="left" vertical="center" wrapText="1"/>
      <protection/>
    </xf>
    <xf numFmtId="0" fontId="0" fillId="0" borderId="0" xfId="53" applyAlignment="1">
      <alignment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/>
      <protection/>
    </xf>
    <xf numFmtId="0" fontId="0" fillId="0" borderId="0" xfId="53">
      <alignment/>
      <protection/>
    </xf>
    <xf numFmtId="0" fontId="3" fillId="0" borderId="0" xfId="53" applyFont="1" applyBorder="1" applyAlignment="1">
      <alignment wrapText="1"/>
      <protection/>
    </xf>
    <xf numFmtId="0" fontId="3" fillId="0" borderId="0" xfId="53" applyFont="1" applyBorder="1" applyAlignment="1">
      <alignment horizontal="left" wrapText="1"/>
      <protection/>
    </xf>
    <xf numFmtId="0" fontId="5" fillId="0" borderId="0" xfId="53" applyFont="1" applyAlignment="1">
      <alignment/>
      <protection/>
    </xf>
    <xf numFmtId="0" fontId="11" fillId="0" borderId="0" xfId="53" applyFont="1" applyBorder="1" applyAlignment="1">
      <alignment horizontal="center" wrapText="1"/>
      <protection/>
    </xf>
    <xf numFmtId="0" fontId="3" fillId="0" borderId="0" xfId="53" applyFont="1" applyBorder="1" applyAlignment="1">
      <alignment/>
      <protection/>
    </xf>
    <xf numFmtId="49" fontId="12" fillId="0" borderId="0" xfId="53" applyNumberFormat="1" applyFont="1" applyBorder="1" applyAlignment="1">
      <alignment horizontal="center" vertical="top"/>
      <protection/>
    </xf>
    <xf numFmtId="0" fontId="0" fillId="0" borderId="0" xfId="53" applyBorder="1">
      <alignment/>
      <protection/>
    </xf>
    <xf numFmtId="0" fontId="10" fillId="0" borderId="0" xfId="53" applyFont="1" applyAlignment="1">
      <alignment horizontal="left"/>
      <protection/>
    </xf>
    <xf numFmtId="0" fontId="4" fillId="0" borderId="0" xfId="53" applyFont="1" applyAlignment="1">
      <alignment horizontal="left"/>
      <protection/>
    </xf>
    <xf numFmtId="0" fontId="0" fillId="0" borderId="0" xfId="53" applyFont="1" applyAlignment="1">
      <alignment horizontal="left"/>
      <protection/>
    </xf>
    <xf numFmtId="49" fontId="4" fillId="0" borderId="0" xfId="53" applyNumberFormat="1" applyFont="1" applyBorder="1" applyAlignment="1">
      <alignment/>
      <protection/>
    </xf>
    <xf numFmtId="49" fontId="0" fillId="0" borderId="0" xfId="53" applyNumberFormat="1" applyAlignment="1">
      <alignment/>
      <protection/>
    </xf>
    <xf numFmtId="49" fontId="4" fillId="0" borderId="0" xfId="53" applyNumberFormat="1" applyFont="1" applyAlignment="1">
      <alignment horizontal="left"/>
      <protection/>
    </xf>
    <xf numFmtId="0" fontId="0" fillId="0" borderId="0" xfId="53" applyBorder="1" applyAlignment="1">
      <alignment horizontal="left"/>
      <protection/>
    </xf>
    <xf numFmtId="0" fontId="4" fillId="0" borderId="0" xfId="53" applyFont="1" applyBorder="1">
      <alignment/>
      <protection/>
    </xf>
    <xf numFmtId="0" fontId="0" fillId="0" borderId="0" xfId="53" applyFont="1" applyBorder="1">
      <alignment/>
      <protection/>
    </xf>
    <xf numFmtId="0" fontId="10" fillId="0" borderId="0" xfId="53" applyFont="1" applyAlignment="1">
      <alignment/>
      <protection/>
    </xf>
    <xf numFmtId="0" fontId="0" fillId="0" borderId="0" xfId="53" applyBorder="1" applyAlignment="1">
      <alignment wrapText="1"/>
      <protection/>
    </xf>
    <xf numFmtId="0" fontId="6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57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8" fillId="0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3" fillId="0" borderId="13" xfId="53" applyNumberFormat="1" applyFont="1" applyBorder="1" applyAlignment="1">
      <alignment horizontal="right" vertical="center" wrapText="1"/>
      <protection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13" xfId="60" applyNumberFormat="1" applyFont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top" wrapText="1"/>
    </xf>
    <xf numFmtId="0" fontId="59" fillId="0" borderId="2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7" fillId="0" borderId="0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Border="1" applyAlignment="1" applyProtection="1">
      <alignment horizontal="center"/>
      <protection/>
    </xf>
    <xf numFmtId="0" fontId="8" fillId="0" borderId="22" xfId="52" applyNumberFormat="1" applyFont="1" applyFill="1" applyBorder="1" applyAlignment="1" applyProtection="1">
      <alignment horizontal="center"/>
      <protection/>
    </xf>
    <xf numFmtId="0" fontId="8" fillId="0" borderId="24" xfId="52" applyNumberFormat="1" applyFont="1" applyFill="1" applyBorder="1" applyAlignment="1" applyProtection="1">
      <alignment horizontal="center"/>
      <protection/>
    </xf>
    <xf numFmtId="0" fontId="8" fillId="0" borderId="23" xfId="52" applyNumberFormat="1" applyFont="1" applyFill="1" applyBorder="1" applyAlignment="1" applyProtection="1">
      <alignment horizontal="center"/>
      <protection/>
    </xf>
    <xf numFmtId="0" fontId="2" fillId="0" borderId="14" xfId="52" applyNumberFormat="1" applyFont="1" applyFill="1" applyBorder="1" applyAlignment="1" applyProtection="1">
      <alignment horizontal="left" wrapText="1"/>
      <protection/>
    </xf>
    <xf numFmtId="0" fontId="2" fillId="0" borderId="0" xfId="52" applyNumberFormat="1" applyFont="1" applyFill="1" applyBorder="1" applyAlignment="1" applyProtection="1">
      <alignment horizontal="left" wrapText="1"/>
      <protection/>
    </xf>
    <xf numFmtId="0" fontId="2" fillId="0" borderId="12" xfId="52" applyNumberFormat="1" applyFont="1" applyFill="1" applyBorder="1" applyAlignment="1" applyProtection="1">
      <alignment horizontal="left" wrapText="1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4" fillId="0" borderId="11" xfId="52" applyNumberFormat="1" applyFont="1" applyFill="1" applyBorder="1" applyAlignment="1" applyProtection="1">
      <alignment horizontal="left" vertical="center"/>
      <protection/>
    </xf>
    <xf numFmtId="0" fontId="4" fillId="0" borderId="17" xfId="52" applyNumberFormat="1" applyFont="1" applyFill="1" applyBorder="1" applyAlignment="1" applyProtection="1">
      <alignment horizontal="left" vertical="center"/>
      <protection/>
    </xf>
    <xf numFmtId="0" fontId="7" fillId="0" borderId="11" xfId="52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52" applyNumberFormat="1" applyFont="1" applyFill="1" applyBorder="1" applyAlignment="1" applyProtection="1">
      <alignment horizontal="left" vertical="center" wrapText="1"/>
      <protection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14" xfId="52" applyNumberFormat="1" applyFont="1" applyFill="1" applyBorder="1" applyAlignment="1" applyProtection="1">
      <alignment horizontal="center"/>
      <protection/>
    </xf>
    <xf numFmtId="0" fontId="9" fillId="0" borderId="0" xfId="52" applyNumberFormat="1" applyFont="1" applyFill="1" applyBorder="1" applyAlignment="1" applyProtection="1">
      <alignment horizontal="center"/>
      <protection/>
    </xf>
    <xf numFmtId="0" fontId="9" fillId="0" borderId="12" xfId="52" applyNumberFormat="1" applyFont="1" applyFill="1" applyBorder="1" applyAlignment="1" applyProtection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2" fillId="0" borderId="14" xfId="52" applyNumberFormat="1" applyFont="1" applyFill="1" applyBorder="1" applyAlignment="1" applyProtection="1">
      <alignment horizontal="left"/>
      <protection/>
    </xf>
    <xf numFmtId="0" fontId="2" fillId="0" borderId="0" xfId="52" applyNumberFormat="1" applyFont="1" applyFill="1" applyBorder="1" applyAlignment="1" applyProtection="1">
      <alignment horizontal="left"/>
      <protection/>
    </xf>
    <xf numFmtId="0" fontId="2" fillId="0" borderId="12" xfId="52" applyNumberFormat="1" applyFont="1" applyFill="1" applyBorder="1" applyAlignment="1" applyProtection="1">
      <alignment horizontal="left"/>
      <protection/>
    </xf>
    <xf numFmtId="0" fontId="4" fillId="0" borderId="16" xfId="52" applyNumberFormat="1" applyFont="1" applyFill="1" applyBorder="1" applyAlignment="1" applyProtection="1">
      <alignment horizontal="left" vertical="center" wrapText="1"/>
      <protection/>
    </xf>
    <xf numFmtId="0" fontId="2" fillId="0" borderId="15" xfId="52" applyNumberFormat="1" applyFont="1" applyFill="1" applyBorder="1" applyAlignment="1" applyProtection="1">
      <alignment horizontal="center" wrapText="1"/>
      <protection/>
    </xf>
    <xf numFmtId="0" fontId="2" fillId="0" borderId="16" xfId="52" applyNumberFormat="1" applyFont="1" applyFill="1" applyBorder="1" applyAlignment="1" applyProtection="1">
      <alignment horizontal="left" wrapText="1"/>
      <protection/>
    </xf>
    <xf numFmtId="0" fontId="2" fillId="0" borderId="11" xfId="52" applyNumberFormat="1" applyFont="1" applyFill="1" applyBorder="1" applyAlignment="1" applyProtection="1">
      <alignment horizontal="left" wrapText="1"/>
      <protection/>
    </xf>
    <xf numFmtId="0" fontId="2" fillId="0" borderId="17" xfId="52" applyNumberFormat="1" applyFont="1" applyFill="1" applyBorder="1" applyAlignment="1" applyProtection="1">
      <alignment horizontal="left" wrapText="1"/>
      <protection/>
    </xf>
    <xf numFmtId="0" fontId="4" fillId="0" borderId="14" xfId="52" applyNumberFormat="1" applyFont="1" applyFill="1" applyBorder="1" applyAlignment="1" applyProtection="1">
      <alignment/>
      <protection/>
    </xf>
    <xf numFmtId="0" fontId="0" fillId="0" borderId="0" xfId="52" applyFont="1" applyBorder="1">
      <alignment/>
      <protection/>
    </xf>
    <xf numFmtId="0" fontId="60" fillId="0" borderId="13" xfId="0" applyNumberFormat="1" applyFont="1" applyFill="1" applyBorder="1" applyAlignment="1" applyProtection="1">
      <alignment horizontal="center" vertical="center" wrapText="1"/>
      <protection/>
    </xf>
    <xf numFmtId="0" fontId="61" fillId="0" borderId="13" xfId="0" applyNumberFormat="1" applyFont="1" applyFill="1" applyBorder="1" applyAlignment="1" applyProtection="1">
      <alignment horizontal="center" vertical="center" wrapText="1"/>
      <protection/>
    </xf>
    <xf numFmtId="1" fontId="6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60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>
      <alignment horizontal="left" vertical="center" wrapText="1"/>
    </xf>
    <xf numFmtId="0" fontId="4" fillId="0" borderId="22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23" xfId="53" applyFont="1" applyBorder="1" applyAlignment="1">
      <alignment horizontal="left" vertical="center" wrapText="1"/>
      <protection/>
    </xf>
    <xf numFmtId="49" fontId="6" fillId="0" borderId="11" xfId="0" applyNumberFormat="1" applyFont="1" applyBorder="1" applyAlignment="1">
      <alignment horizontal="left" vertical="center" wrapText="1"/>
    </xf>
    <xf numFmtId="0" fontId="4" fillId="0" borderId="13" xfId="53" applyFont="1" applyBorder="1" applyAlignment="1">
      <alignment horizontal="left" vertical="center" wrapText="1"/>
      <protection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22" xfId="53" applyFont="1" applyBorder="1" applyAlignment="1">
      <alignment horizontal="left" vertical="center" wrapText="1"/>
      <protection/>
    </xf>
    <xf numFmtId="0" fontId="3" fillId="0" borderId="24" xfId="53" applyFont="1" applyBorder="1" applyAlignment="1">
      <alignment horizontal="left" vertical="center" wrapText="1"/>
      <protection/>
    </xf>
    <xf numFmtId="0" fontId="3" fillId="0" borderId="23" xfId="53" applyFont="1" applyBorder="1" applyAlignment="1">
      <alignment horizontal="left" vertical="center" wrapText="1"/>
      <protection/>
    </xf>
    <xf numFmtId="0" fontId="8" fillId="0" borderId="22" xfId="53" applyFont="1" applyBorder="1" applyAlignment="1">
      <alignment horizontal="left" vertical="center" wrapText="1"/>
      <protection/>
    </xf>
    <xf numFmtId="0" fontId="8" fillId="0" borderId="24" xfId="53" applyFont="1" applyBorder="1" applyAlignment="1">
      <alignment horizontal="left" vertical="center" wrapText="1"/>
      <protection/>
    </xf>
    <xf numFmtId="0" fontId="8" fillId="0" borderId="23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7:H37"/>
    <mergeCell ref="D5:F5"/>
    <mergeCell ref="F21:H21"/>
    <mergeCell ref="F17:H18"/>
    <mergeCell ref="D39:H39"/>
    <mergeCell ref="B3:H3"/>
    <mergeCell ref="B4:H4"/>
    <mergeCell ref="B10:D10"/>
    <mergeCell ref="B12:D12"/>
    <mergeCell ref="F14:H1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&amp;LA5666CE3&amp;C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aca="true" t="shared" si="0" ref="C6:L6">SUM(C7,C10,C13,C14,C15,C20,C23,C24,C18,C19)</f>
        <v>3359</v>
      </c>
      <c r="D6" s="96">
        <f t="shared" si="0"/>
        <v>2467174.369999999</v>
      </c>
      <c r="E6" s="96">
        <f t="shared" si="0"/>
        <v>3355</v>
      </c>
      <c r="F6" s="96">
        <f t="shared" si="0"/>
        <v>2398137.5200000005</v>
      </c>
      <c r="G6" s="96">
        <f t="shared" si="0"/>
        <v>0</v>
      </c>
      <c r="H6" s="96">
        <f t="shared" si="0"/>
        <v>0</v>
      </c>
      <c r="I6" s="96">
        <f t="shared" si="0"/>
        <v>3</v>
      </c>
      <c r="J6" s="96">
        <f t="shared" si="0"/>
        <v>2096.2</v>
      </c>
      <c r="K6" s="96">
        <f t="shared" si="0"/>
        <v>6</v>
      </c>
      <c r="L6" s="96">
        <f t="shared" si="0"/>
        <v>3171.6</v>
      </c>
    </row>
    <row r="7" spans="1:12" ht="16.5" customHeight="1">
      <c r="A7" s="87">
        <v>2</v>
      </c>
      <c r="B7" s="90" t="s">
        <v>75</v>
      </c>
      <c r="C7" s="97">
        <v>750</v>
      </c>
      <c r="D7" s="97">
        <v>1364598.87</v>
      </c>
      <c r="E7" s="97">
        <v>750</v>
      </c>
      <c r="F7" s="97">
        <v>1231596.37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76</v>
      </c>
      <c r="C8" s="97">
        <v>640</v>
      </c>
      <c r="D8" s="97">
        <v>1192430.51</v>
      </c>
      <c r="E8" s="97">
        <v>640</v>
      </c>
      <c r="F8" s="97">
        <v>1077829.84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110</v>
      </c>
      <c r="D9" s="97">
        <v>172168.36</v>
      </c>
      <c r="E9" s="97">
        <v>110</v>
      </c>
      <c r="F9" s="97">
        <v>153766.53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78</v>
      </c>
      <c r="C10" s="97">
        <v>413</v>
      </c>
      <c r="D10" s="97">
        <v>357333.599999998</v>
      </c>
      <c r="E10" s="97">
        <v>410</v>
      </c>
      <c r="F10" s="97">
        <v>363863.129999998</v>
      </c>
      <c r="G10" s="97"/>
      <c r="H10" s="97"/>
      <c r="I10" s="97">
        <v>1</v>
      </c>
      <c r="J10" s="97">
        <v>1280</v>
      </c>
      <c r="K10" s="97">
        <v>4</v>
      </c>
      <c r="L10" s="97">
        <v>2819.2</v>
      </c>
    </row>
    <row r="11" spans="1:12" ht="19.5" customHeight="1">
      <c r="A11" s="87">
        <v>6</v>
      </c>
      <c r="B11" s="91" t="s">
        <v>79</v>
      </c>
      <c r="C11" s="97">
        <v>62</v>
      </c>
      <c r="D11" s="97">
        <v>109244</v>
      </c>
      <c r="E11" s="97">
        <v>62</v>
      </c>
      <c r="F11" s="97">
        <v>85760.8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351</v>
      </c>
      <c r="D12" s="97">
        <v>248089.599999999</v>
      </c>
      <c r="E12" s="97">
        <v>348</v>
      </c>
      <c r="F12" s="97">
        <v>278102.329999999</v>
      </c>
      <c r="G12" s="97"/>
      <c r="H12" s="97"/>
      <c r="I12" s="97">
        <v>1</v>
      </c>
      <c r="J12" s="97">
        <v>1280</v>
      </c>
      <c r="K12" s="97">
        <v>4</v>
      </c>
      <c r="L12" s="97">
        <v>2819.2</v>
      </c>
    </row>
    <row r="13" spans="1:12" ht="15" customHeight="1">
      <c r="A13" s="87">
        <v>8</v>
      </c>
      <c r="B13" s="90" t="s">
        <v>18</v>
      </c>
      <c r="C13" s="97">
        <v>576</v>
      </c>
      <c r="D13" s="97">
        <v>405964.799999996</v>
      </c>
      <c r="E13" s="97">
        <v>576</v>
      </c>
      <c r="F13" s="97">
        <v>428409.199999996</v>
      </c>
      <c r="G13" s="97"/>
      <c r="H13" s="97"/>
      <c r="I13" s="97">
        <v>1</v>
      </c>
      <c r="J13" s="97">
        <v>640</v>
      </c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1886.5</v>
      </c>
      <c r="E14" s="97">
        <v>1</v>
      </c>
      <c r="F14" s="97">
        <v>1886.5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280</v>
      </c>
      <c r="D15" s="97">
        <v>103429.4</v>
      </c>
      <c r="E15" s="97">
        <v>280</v>
      </c>
      <c r="F15" s="97">
        <v>118274.81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9</v>
      </c>
      <c r="D16" s="97">
        <v>7929</v>
      </c>
      <c r="E16" s="97">
        <v>9</v>
      </c>
      <c r="F16" s="97">
        <v>7153.72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271</v>
      </c>
      <c r="D17" s="97">
        <v>95500.3999999997</v>
      </c>
      <c r="E17" s="97">
        <v>271</v>
      </c>
      <c r="F17" s="97">
        <v>111121.09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1313</v>
      </c>
      <c r="D18" s="97">
        <v>231670.600000005</v>
      </c>
      <c r="E18" s="97">
        <v>1312</v>
      </c>
      <c r="F18" s="97">
        <v>251294.410000006</v>
      </c>
      <c r="G18" s="97"/>
      <c r="H18" s="97"/>
      <c r="I18" s="97">
        <v>1</v>
      </c>
      <c r="J18" s="97">
        <v>176.2</v>
      </c>
      <c r="K18" s="97">
        <v>2</v>
      </c>
      <c r="L18" s="97">
        <v>352.4</v>
      </c>
    </row>
    <row r="19" spans="1:12" ht="21" customHeight="1">
      <c r="A19" s="87">
        <v>14</v>
      </c>
      <c r="B19" s="99" t="s">
        <v>108</v>
      </c>
      <c r="C19" s="97">
        <v>26</v>
      </c>
      <c r="D19" s="97">
        <v>2290.6</v>
      </c>
      <c r="E19" s="97">
        <v>26</v>
      </c>
      <c r="F19" s="97">
        <v>2813.1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aca="true" t="shared" si="1" ref="C20:L20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aca="true" t="shared" si="2" ref="C27:L27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aca="true" t="shared" si="3" ref="C38:L38">SUM(C39,C46,C47,C48)</f>
        <v>11</v>
      </c>
      <c r="D38" s="96">
        <f t="shared" si="3"/>
        <v>8633.8</v>
      </c>
      <c r="E38" s="96">
        <f t="shared" si="3"/>
        <v>9</v>
      </c>
      <c r="F38" s="96">
        <f t="shared" si="3"/>
        <v>7576.6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2</v>
      </c>
      <c r="L38" s="96">
        <f t="shared" si="3"/>
        <v>1409.6</v>
      </c>
    </row>
    <row r="39" spans="1:12" ht="24" customHeight="1">
      <c r="A39" s="87">
        <v>34</v>
      </c>
      <c r="B39" s="90" t="s">
        <v>86</v>
      </c>
      <c r="C39" s="97">
        <f aca="true" t="shared" si="4" ref="C39:L39">SUM(C40,C43)</f>
        <v>10</v>
      </c>
      <c r="D39" s="97">
        <f t="shared" si="4"/>
        <v>8105.2</v>
      </c>
      <c r="E39" s="97">
        <f t="shared" si="4"/>
        <v>8</v>
      </c>
      <c r="F39" s="97">
        <f t="shared" si="4"/>
        <v>6695.6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2</v>
      </c>
      <c r="L39" s="97">
        <f t="shared" si="4"/>
        <v>1409.6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10</v>
      </c>
      <c r="D43" s="97">
        <v>8105.2</v>
      </c>
      <c r="E43" s="97">
        <v>8</v>
      </c>
      <c r="F43" s="97">
        <v>6695.6</v>
      </c>
      <c r="G43" s="97"/>
      <c r="H43" s="97"/>
      <c r="I43" s="97"/>
      <c r="J43" s="97"/>
      <c r="K43" s="97">
        <v>2</v>
      </c>
      <c r="L43" s="97">
        <v>1409.6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>
        <v>1</v>
      </c>
      <c r="F44" s="97">
        <v>1762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9</v>
      </c>
      <c r="D45" s="97">
        <v>6343.2</v>
      </c>
      <c r="E45" s="97">
        <v>7</v>
      </c>
      <c r="F45" s="97">
        <v>4933.6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881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aca="true" t="shared" si="5" ref="C49:L49">SUM(C50:C53)</f>
        <v>13</v>
      </c>
      <c r="D49" s="96">
        <f t="shared" si="5"/>
        <v>84.63</v>
      </c>
      <c r="E49" s="96">
        <f t="shared" si="5"/>
        <v>14</v>
      </c>
      <c r="F49" s="96">
        <f t="shared" si="5"/>
        <v>84.78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13</v>
      </c>
      <c r="D50" s="97">
        <v>84.63</v>
      </c>
      <c r="E50" s="97">
        <v>14</v>
      </c>
      <c r="F50" s="97">
        <v>84.78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998</v>
      </c>
      <c r="D54" s="96">
        <v>351695.200000003</v>
      </c>
      <c r="E54" s="96">
        <v>519</v>
      </c>
      <c r="F54" s="96">
        <v>182896.269999998</v>
      </c>
      <c r="G54" s="96"/>
      <c r="H54" s="96"/>
      <c r="I54" s="96">
        <v>994</v>
      </c>
      <c r="J54" s="96">
        <v>349871.000000003</v>
      </c>
      <c r="K54" s="97">
        <v>4</v>
      </c>
      <c r="L54" s="96">
        <v>1409.6</v>
      </c>
    </row>
    <row r="55" spans="1:12" ht="15">
      <c r="A55" s="87">
        <v>50</v>
      </c>
      <c r="B55" s="88" t="s">
        <v>115</v>
      </c>
      <c r="C55" s="96">
        <f aca="true" t="shared" si="6" ref="C55:L55">SUM(C6,C27,C38,C49,C54)</f>
        <v>4381</v>
      </c>
      <c r="D55" s="96">
        <f t="shared" si="6"/>
        <v>2827588.000000002</v>
      </c>
      <c r="E55" s="96">
        <f t="shared" si="6"/>
        <v>3897</v>
      </c>
      <c r="F55" s="96">
        <f t="shared" si="6"/>
        <v>2588695.1699999985</v>
      </c>
      <c r="G55" s="96">
        <f t="shared" si="6"/>
        <v>0</v>
      </c>
      <c r="H55" s="96">
        <f t="shared" si="6"/>
        <v>0</v>
      </c>
      <c r="I55" s="96">
        <f t="shared" si="6"/>
        <v>997</v>
      </c>
      <c r="J55" s="96">
        <f t="shared" si="6"/>
        <v>351967.20000000304</v>
      </c>
      <c r="K55" s="96">
        <f t="shared" si="6"/>
        <v>12</v>
      </c>
      <c r="L55" s="96">
        <f t="shared" si="6"/>
        <v>5990.799999999999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&amp;LA5666CE3&amp;CФорма № 10, Підрозділ: Автозаводський районний суд м.Кременчука,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12</v>
      </c>
      <c r="F4" s="93">
        <f>SUM(F5:F24)</f>
        <v>5990.8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5</v>
      </c>
      <c r="F7" s="95">
        <v>2466.8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704.8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4</v>
      </c>
      <c r="F13" s="95">
        <v>1762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352.4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121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121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121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  <mergeCell ref="C32:D32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&amp;LA5666CE3&amp;CФорма № 10, Підрозділ: Автозаводський районний суд м.Кременчука,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2019-01-25T12:20:54Z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A5666CE3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