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<sst xmlns="http://schemas.openxmlformats.org/spreadsheetml/2006/main" count="153" uniqueCount="128">
  <si>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</si>
  <si>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</si>
  <si>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</si>
  <si>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</si>
  <si>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</si>
  <si>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</si>
  <si>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</si>
  <si>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</si>
  <si>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</si>
  <si>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</si>
  <si>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</si>
  <si>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</si>
  <si>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</si>
  <si>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</si>
  <si>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</si>
  <si>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</si>
  <si>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</si>
  <si>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</si>
  <si>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</si>
  <si>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</si>
  <si>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</si>
  <si>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</si>
  <si>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</si>
  <si>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</si>
  <si>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</si>
  <si>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</si>
  <si>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</si>
  <si>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</si>
  <si>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</si>
  <si>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</si>
  <si>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</si>
  <si>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</si>
  <si>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</si>
  <si>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</si>
  <si>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</si>
  <si>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</si>
  <si>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</si>
  <si>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</si>
  <si>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</si>
  <si>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</si>
  <si>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</si>
  <si>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</si>
  <si>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</si>
  <si>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</si>
  <si>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</si>
  <si>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</si>
  <si>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</si>
  <si>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</si>
  <si>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</si>
  <si>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</si>
  <si>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</si>
  <si>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</si>
  <si>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</si>
  <si>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</si>
  <si>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</si>
  <si>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</si>
  <si>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</si>
  <si>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</si>
  <si>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</si>
  <si>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</si>
  <si>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</si>
  <si>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</si>
  <si>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</si>
  <si>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</si>
  <si>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</si>
  <si>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</si>
  <si>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</si>
  <si>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</si>
  <si>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</si>
  <si>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</si>
  <si>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</si>
  <si>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</si>
  <si>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</si>
  <si>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</si>
  <si>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</si>
  <si>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</si>
  <si>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</si>
  <si>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</si>
  <si>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</si>
  <si>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</si>
  <si>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</si>
  <si>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</si>
  <si>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</si>
  <si>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</si>
  <si>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</si>
  <si>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</si>
  <si>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</si>
  <si>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</si>
  <si>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</si>
  <si>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</si>
  <si>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</si>
  <si>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</si>
  <si>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</si>
  <si>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</si>
  <si>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</si>
  <si>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</si>
  <si>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</si>
  <si>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</si>
  <si>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</si>
  <si>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</si>
  <si>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</si>
  <si>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</si>
  <si>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</si>
  <si>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</si>
  <si>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</si>
  <si>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</si>
  <si>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</si>
  <si>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</si>
  <si>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</si>
  <si>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</si>
  <si>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</si>
  <si>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</si>
  <si>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</si>
  <si>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</si>
  <si>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</si>
  <si>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</si>
  <si>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</si>
  <si>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</si>
  <si>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</si>
  <si>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</si>
  <si>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</si>
  <si>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</si>
  <si>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Л.О. Обревко</t>
  </si>
  <si>
    <t>Н.В. Гаврилюк</t>
  </si>
  <si>
    <t>05366-3-51-48</t>
  </si>
  <si>
    <t>05366-3-31-10</t>
  </si>
  <si>
    <t>inbox@av.pl.court.gov.ua</t>
  </si>
  <si>
    <t>2 квітня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</si>
</sst>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&amp;L5DC2B19B&amp;C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539</v>
      </c>
      <c r="D6" s="96">
        <f>SUM(D7,D10,D13,D14,D15,D20,D23,D24,D18,D19)</f>
        <v>501680.52000000025</v>
      </c>
      <c r="E6" s="96">
        <f>SUM(E7,E10,E13,E14,E15,E20,E23,E24,E18,E19)</f>
        <v>541</v>
      </c>
      <c r="F6" s="96">
        <f>SUM(F7,F10,F13,F14,F15,F20,F23,F24,F18,F19)</f>
        <v>498137.5100000003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0</v>
      </c>
      <c r="L6" s="96">
        <f>SUM(L7,L10,L13,L14,L15,L20,L23,L24,L18,L19)</f>
        <v>0</v>
      </c>
    </row>
    <row r="7" spans="1:12" ht="16.5" customHeight="1">
      <c r="A7" s="87">
        <v>2</v>
      </c>
      <c r="B7" s="90" t="s">
        <v>75</v>
      </c>
      <c r="C7" s="97">
        <v>177</v>
      </c>
      <c r="D7" s="97">
        <v>334146.72</v>
      </c>
      <c r="E7" s="97">
        <v>177</v>
      </c>
      <c r="F7" s="97">
        <v>324381.93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76</v>
      </c>
      <c r="C8" s="97">
        <v>151</v>
      </c>
      <c r="D8" s="97">
        <v>281088.19</v>
      </c>
      <c r="E8" s="97">
        <v>151</v>
      </c>
      <c r="F8" s="97">
        <v>274752.19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26</v>
      </c>
      <c r="D9" s="97">
        <v>53058.53</v>
      </c>
      <c r="E9" s="97">
        <v>26</v>
      </c>
      <c r="F9" s="97">
        <v>49629.74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78</v>
      </c>
      <c r="C10" s="97">
        <v>62</v>
      </c>
      <c r="D10" s="97">
        <v>52860.0000000001</v>
      </c>
      <c r="E10" s="97">
        <v>63</v>
      </c>
      <c r="F10" s="97">
        <v>54510.3000000001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>
        <v>8</v>
      </c>
      <c r="D11" s="97">
        <v>14096</v>
      </c>
      <c r="E11" s="97">
        <v>8</v>
      </c>
      <c r="F11" s="97">
        <v>11852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54</v>
      </c>
      <c r="D12" s="97">
        <v>38764</v>
      </c>
      <c r="E12" s="97">
        <v>55</v>
      </c>
      <c r="F12" s="97">
        <v>42658.3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99</v>
      </c>
      <c r="D13" s="97">
        <v>69775.2000000001</v>
      </c>
      <c r="E13" s="97">
        <v>99</v>
      </c>
      <c r="F13" s="97">
        <v>69989.2000000001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49</v>
      </c>
      <c r="D15" s="97">
        <v>18324.8</v>
      </c>
      <c r="E15" s="97">
        <v>49</v>
      </c>
      <c r="F15" s="97">
        <v>19070.18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2</v>
      </c>
      <c r="D16" s="97">
        <v>1762</v>
      </c>
      <c r="E16" s="97">
        <v>2</v>
      </c>
      <c r="F16" s="97">
        <v>986.72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47</v>
      </c>
      <c r="D17" s="97">
        <v>16562.8</v>
      </c>
      <c r="E17" s="97">
        <v>47</v>
      </c>
      <c r="F17" s="97">
        <v>18083.46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146</v>
      </c>
      <c r="D18" s="97">
        <v>26045.2000000001</v>
      </c>
      <c r="E18" s="97">
        <v>147</v>
      </c>
      <c r="F18" s="97">
        <v>29569.2000000001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>
        <v>6</v>
      </c>
      <c r="D19" s="97">
        <v>528.6</v>
      </c>
      <c r="E19" s="97">
        <v>6</v>
      </c>
      <c r="F19" s="97">
        <v>616.7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704.8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704.8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</v>
      </c>
      <c r="D49" s="96">
        <f>SUM(D50:D53)</f>
        <v>21.15</v>
      </c>
      <c r="E49" s="96">
        <f>SUM(E50:E53)</f>
        <v>2</v>
      </c>
      <c r="F49" s="96">
        <f>SUM(F50:F53)</f>
        <v>10.59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</v>
      </c>
      <c r="D50" s="97">
        <v>21.15</v>
      </c>
      <c r="E50" s="97">
        <v>2</v>
      </c>
      <c r="F50" s="97">
        <v>10.59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213</v>
      </c>
      <c r="D54" s="96">
        <v>75061.2</v>
      </c>
      <c r="E54" s="96">
        <v>139</v>
      </c>
      <c r="F54" s="96">
        <v>48983.6000000001</v>
      </c>
      <c r="G54" s="96"/>
      <c r="H54" s="96"/>
      <c r="I54" s="96">
        <v>213</v>
      </c>
      <c r="J54" s="96">
        <v>75061.2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754</v>
      </c>
      <c r="D55" s="96">
        <f t="shared" si="0"/>
        <v>577467.6700000003</v>
      </c>
      <c r="E55" s="96">
        <f t="shared" si="0"/>
        <v>683</v>
      </c>
      <c r="F55" s="96">
        <f t="shared" si="0"/>
        <v>547836.5000000005</v>
      </c>
      <c r="G55" s="96">
        <f t="shared" si="0"/>
        <v>0</v>
      </c>
      <c r="H55" s="96">
        <f t="shared" si="0"/>
        <v>0</v>
      </c>
      <c r="I55" s="96">
        <f t="shared" si="0"/>
        <v>213</v>
      </c>
      <c r="J55" s="96">
        <f t="shared" si="0"/>
        <v>75061.2</v>
      </c>
      <c r="K55" s="96">
        <f t="shared" si="0"/>
        <v>0</v>
      </c>
      <c r="L55" s="96">
        <f t="shared" si="0"/>
        <v>0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&amp;L5DC2B19B&amp;CФорма № 10, Підрозділ: Автозаводський районний суд м.Кременчука,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0</v>
      </c>
      <c r="F4" s="93">
        <f>SUM(F5:F24)</f>
        <v>0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/>
      <c r="F7" s="95"/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&amp;L5DC2B19B&amp;CФорма № 10, Підрозділ: Автозаводський районний суд м.Кременчука,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2019-01-23T11:54:01Z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10_00524_1.2018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5DC2B19B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