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3"/>
  </bookViews>
  <sheets>
    <sheet name="титульний" sheetId="1" r:id="rId1"/>
    <sheet name="розділ 1" sheetId="2" r:id="rId2"/>
    <sheet name="розділ 2" sheetId="3" r:id="rId3"/>
    <sheet name="Лист1" sheetId="4" r:id="rId4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<sst xmlns="http://schemas.openxmlformats.org/spreadsheetml/2006/main" count="155" uniqueCount="130">
  <si>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</si>
  <si>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</si>
  <si>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</si>
  <si>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</si>
  <si>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</si>
  <si>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</si>
  <si>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</si>
  <si>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</si>
  <si>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</si>
  <si>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</si>
  <si>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</si>
  <si>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</si>
  <si>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</si>
  <si>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</si>
  <si>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</si>
  <si>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</si>
  <si>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</si>
  <si>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</si>
  <si>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</si>
  <si>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</si>
  <si>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</si>
  <si>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</si>
  <si>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</si>
  <si>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</si>
  <si>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</si>
  <si>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</si>
  <si>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</si>
  <si>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</si>
  <si>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</si>
  <si>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</si>
  <si>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</si>
  <si>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</si>
  <si>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</si>
  <si>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</si>
  <si>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</si>
  <si>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</si>
  <si>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</si>
  <si>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</si>
  <si>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</si>
  <si>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</si>
  <si>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</si>
  <si>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</si>
  <si>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</si>
  <si>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</si>
  <si>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</si>
  <si>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</si>
  <si>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</si>
  <si>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</si>
  <si>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</si>
  <si>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</si>
  <si>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</si>
  <si>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</si>
  <si>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</si>
  <si>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</si>
  <si>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</si>
  <si>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</si>
  <si>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</si>
  <si>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</si>
  <si>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</si>
  <si>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</si>
  <si>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</si>
  <si>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</si>
  <si>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</si>
  <si>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</si>
  <si>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</si>
  <si>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</si>
  <si>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</si>
  <si>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</si>
  <si>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</si>
  <si>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</si>
  <si>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</si>
  <si>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</si>
  <si>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</si>
  <si>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</si>
  <si>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</si>
  <si>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</si>
  <si>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</si>
  <si>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</si>
  <si>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</si>
  <si>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</si>
  <si>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</si>
  <si>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</si>
  <si>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</si>
  <si>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</si>
  <si>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</si>
  <si>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</si>
  <si>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</si>
  <si>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</si>
  <si>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</si>
  <si>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</si>
  <si>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</si>
  <si>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</si>
  <si>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</si>
  <si>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</si>
  <si>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</si>
  <si>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</si>
  <si>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</si>
  <si>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</si>
  <si>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</si>
  <si>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</si>
  <si>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</si>
  <si>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</si>
  <si>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</si>
  <si>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</si>
  <si>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</si>
  <si>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</si>
  <si>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</si>
  <si>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</si>
  <si>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</si>
  <si>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</si>
  <si>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</si>
  <si>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</si>
  <si>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</si>
  <si>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</si>
  <si>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</si>
  <si>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</si>
  <si>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</si>
  <si>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</si>
  <si>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</si>
  <si>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</si>
  <si>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</si>
  <si>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</si>
  <si>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</si>
  <si>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</si>
  <si>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</si>
  <si>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Н.В. Гаврилюк</t>
  </si>
  <si>
    <t>05366-3-51-48</t>
  </si>
  <si>
    <t>05366-3-31-10</t>
  </si>
  <si>
    <t>inbox@av.pl.court.gov.ua</t>
  </si>
  <si>
    <t>2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</si>
</sst>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B44" sqref="B44:H44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Footer>&amp;LA4FF91DF&amp;C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 aca="true" t="shared" si="0" ref="C6:L6">SUM(C7,C10,C13,C14,C15,C21,C24,C25,C18,C19,C20)</f>
        <v>731</v>
      </c>
      <c r="D6" s="96">
        <f t="shared" si="0"/>
        <v>690391.8599999995</v>
      </c>
      <c r="E6" s="96">
        <f t="shared" si="0"/>
        <v>732</v>
      </c>
      <c r="F6" s="96">
        <f t="shared" si="0"/>
        <v>641950.6899999996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0</v>
      </c>
      <c r="L6" s="96">
        <f t="shared" si="0"/>
        <v>0</v>
      </c>
    </row>
    <row r="7" spans="1:12" ht="16.5" customHeight="1">
      <c r="A7" s="87">
        <v>2</v>
      </c>
      <c r="B7" s="90" t="s">
        <v>74</v>
      </c>
      <c r="C7" s="97">
        <v>216</v>
      </c>
      <c r="D7" s="97">
        <v>425582.01</v>
      </c>
      <c r="E7" s="97">
        <v>216</v>
      </c>
      <c r="F7" s="97">
        <v>371063.99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179</v>
      </c>
      <c r="D8" s="97">
        <v>354810.03</v>
      </c>
      <c r="E8" s="97">
        <v>179</v>
      </c>
      <c r="F8" s="97">
        <v>319101.59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37</v>
      </c>
      <c r="D9" s="97">
        <v>70771.98</v>
      </c>
      <c r="E9" s="97">
        <v>37</v>
      </c>
      <c r="F9" s="97">
        <v>51962.4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94</v>
      </c>
      <c r="D10" s="97">
        <v>94897.3999999999</v>
      </c>
      <c r="E10" s="97">
        <v>94</v>
      </c>
      <c r="F10" s="97">
        <v>99269.3099999999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19</v>
      </c>
      <c r="D11" s="97">
        <v>36499</v>
      </c>
      <c r="E11" s="97">
        <v>19</v>
      </c>
      <c r="F11" s="97">
        <v>36206.6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75</v>
      </c>
      <c r="D12" s="97">
        <v>58398.4000000001</v>
      </c>
      <c r="E12" s="97">
        <v>75</v>
      </c>
      <c r="F12" s="97">
        <v>63062.7100000001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123</v>
      </c>
      <c r="D13" s="97">
        <v>95281.5999999999</v>
      </c>
      <c r="E13" s="97">
        <v>124</v>
      </c>
      <c r="F13" s="97">
        <v>93428.1999999999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70</v>
      </c>
      <c r="D15" s="97">
        <v>31504.4</v>
      </c>
      <c r="E15" s="97">
        <v>70</v>
      </c>
      <c r="F15" s="97">
        <v>33173.49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8</v>
      </c>
      <c r="D16" s="97">
        <v>7684</v>
      </c>
      <c r="E16" s="97">
        <v>8</v>
      </c>
      <c r="F16" s="97">
        <v>7330.3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62</v>
      </c>
      <c r="D17" s="97">
        <v>23820.4</v>
      </c>
      <c r="E17" s="97">
        <v>62</v>
      </c>
      <c r="F17" s="97">
        <v>25843.19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221</v>
      </c>
      <c r="D18" s="97">
        <v>42454.0999999998</v>
      </c>
      <c r="E18" s="97">
        <v>221</v>
      </c>
      <c r="F18" s="97">
        <v>44343.2999999998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106</v>
      </c>
      <c r="C19" s="97">
        <v>7</v>
      </c>
      <c r="D19" s="97">
        <v>672.35</v>
      </c>
      <c r="E19" s="97">
        <v>7</v>
      </c>
      <c r="F19" s="97">
        <v>672.4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 aca="true" t="shared" si="3" ref="C39:L39">SUM(C40,C47,C48,C49)</f>
        <v>5</v>
      </c>
      <c r="D39" s="96">
        <f t="shared" si="3"/>
        <v>4994.6</v>
      </c>
      <c r="E39" s="96">
        <f t="shared" si="3"/>
        <v>5</v>
      </c>
      <c r="F39" s="96">
        <f t="shared" si="3"/>
        <v>5378.8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5</v>
      </c>
      <c r="D40" s="97">
        <f t="shared" si="4"/>
        <v>4994.6</v>
      </c>
      <c r="E40" s="97">
        <f t="shared" si="4"/>
        <v>5</v>
      </c>
      <c r="F40" s="97">
        <f t="shared" si="4"/>
        <v>5378.8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4994.6</v>
      </c>
      <c r="E44" s="97">
        <v>5</v>
      </c>
      <c r="F44" s="97">
        <v>5378.8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1921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4</v>
      </c>
      <c r="F46" s="97">
        <v>3457.8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 aca="true" t="shared" si="5" ref="C50:L50">SUM(C51:C54)</f>
        <v>2</v>
      </c>
      <c r="D50" s="96">
        <f t="shared" si="5"/>
        <v>11.52</v>
      </c>
      <c r="E50" s="96">
        <f t="shared" si="5"/>
        <v>2</v>
      </c>
      <c r="F50" s="96">
        <f t="shared" si="5"/>
        <v>57.6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11.52</v>
      </c>
      <c r="E51" s="97">
        <v>2</v>
      </c>
      <c r="F51" s="97">
        <v>57.6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217</v>
      </c>
      <c r="D55" s="96">
        <v>83371.3999999997</v>
      </c>
      <c r="E55" s="96">
        <v>104</v>
      </c>
      <c r="F55" s="96">
        <v>39951.1</v>
      </c>
      <c r="G55" s="96"/>
      <c r="H55" s="96"/>
      <c r="I55" s="96">
        <v>216</v>
      </c>
      <c r="J55" s="96">
        <v>82985.1999999997</v>
      </c>
      <c r="K55" s="97">
        <v>1</v>
      </c>
      <c r="L55" s="96">
        <v>384.2</v>
      </c>
    </row>
    <row r="56" spans="1:12" ht="15">
      <c r="A56" s="87">
        <v>51</v>
      </c>
      <c r="B56" s="88" t="s">
        <v>113</v>
      </c>
      <c r="C56" s="96">
        <f aca="true" t="shared" si="6" ref="C56:L56">SUM(C6,C28,C39,C50,C55)</f>
        <v>955</v>
      </c>
      <c r="D56" s="96">
        <f t="shared" si="6"/>
        <v>778769.3799999992</v>
      </c>
      <c r="E56" s="96">
        <f t="shared" si="6"/>
        <v>843</v>
      </c>
      <c r="F56" s="96">
        <f t="shared" si="6"/>
        <v>687338.1899999996</v>
      </c>
      <c r="G56" s="96">
        <f t="shared" si="6"/>
        <v>0</v>
      </c>
      <c r="H56" s="96">
        <f t="shared" si="6"/>
        <v>0</v>
      </c>
      <c r="I56" s="96">
        <f t="shared" si="6"/>
        <v>216</v>
      </c>
      <c r="J56" s="96">
        <f t="shared" si="6"/>
        <v>82985.1999999997</v>
      </c>
      <c r="K56" s="96">
        <f t="shared" si="6"/>
        <v>1</v>
      </c>
      <c r="L56" s="96">
        <f t="shared" si="6"/>
        <v>384.2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300" verticalDpi="300" orientation="landscape" paperSize="9" scale="58" r:id="rId1"/>
  <headerFooter>
    <oddFooter>&amp;LA4FF91DF&amp;CФорма № 10, Підрозділ: Автозаводський районний суд м.Кременчука,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</v>
      </c>
      <c r="F4" s="93">
        <f>SUM(F5:F24)</f>
        <v>384.2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117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</v>
      </c>
      <c r="F13" s="95">
        <v>384.2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116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115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300" verticalDpi="300" orientation="portrait" paperSize="9" scale="67" r:id="rId1"/>
  <headerFooter>
    <oddFooter>&amp;LA4FF91DF&amp;CФорма № 10, Підрозділ: Автозаводський районний суд м.Кременчука,
 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2019-04-16T07:19:06Z</cp:lastPrinted>
  <dcterms:created xsi:type="dcterms:W3CDTF">2015-09-09T10:27:37Z</dcterms:created>
  <dcterms:modified xsi:type="dcterms:W3CDTF">2019-04-16T07:19:09Z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A4FF91DF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3.23.1.2163</vt:lpwstr>
  </property>
</Properties>
</file>