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<sst xmlns="http://schemas.openxmlformats.org/spreadsheetml/2006/main" count="137" uniqueCount="115">
  <si>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</si>
  <si>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</si>
  <si>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</si>
  <si>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</si>
  <si>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</si>
  <si>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</si>
  <si>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</si>
  <si>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</si>
  <si>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</si>
  <si>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</si>
  <si>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</si>
  <si>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</si>
  <si>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</si>
  <si>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</si>
  <si>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</si>
  <si>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</si>
  <si>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</si>
  <si>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</si>
  <si>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</si>
  <si>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</si>
  <si>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</si>
  <si>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</si>
  <si>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</si>
  <si>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</si>
  <si>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</si>
  <si>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</si>
  <si>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</si>
  <si>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</si>
  <si>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</si>
  <si>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</si>
  <si>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</si>
  <si>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</si>
  <si>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</si>
  <si>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</si>
  <si>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</si>
  <si>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</si>
  <si>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</si>
  <si>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</si>
  <si>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</si>
  <si>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</si>
  <si>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</si>
  <si>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</si>
  <si>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</si>
  <si>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</si>
  <si>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</si>
  <si>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</si>
  <si>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</si>
  <si>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</si>
  <si>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</si>
  <si>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</si>
  <si>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</si>
  <si>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</si>
  <si>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</si>
  <si>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</si>
  <si>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</si>
  <si>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</si>
  <si>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</si>
  <si>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</si>
  <si>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</si>
  <si>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</si>
  <si>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</si>
  <si>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</si>
  <si>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</si>
  <si>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</si>
  <si>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</si>
  <si>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</si>
  <si>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</si>
  <si>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</si>
  <si>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</si>
  <si>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</si>
  <si>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</si>
  <si>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</si>
  <si>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</si>
  <si>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</si>
  <si>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</si>
  <si>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</si>
  <si>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</si>
  <si>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</si>
  <si>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</si>
  <si>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</si>
  <si>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</si>
  <si>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</si>
  <si>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</si>
  <si>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</si>
  <si>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</si>
  <si>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</si>
  <si>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</si>
  <si>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</si>
  <si>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</si>
  <si>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</si>
  <si>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</si>
  <si>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</si>
  <si>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Кременчук  39600  вул. Першотравнева, 29/5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</si>
  <si>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</si>
  <si>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</si>
  <si>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</si>
  <si>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</si>
  <si>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</si>
  <si>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</si>
  <si>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</si>
  <si>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Автозаводський районний суд м.Кременчука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</si>
  <si>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</si>
  <si>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</si>
  <si>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</si>
  <si>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</si>
  <si>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</si>
  <si>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</si>
  <si>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</si>
  <si>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</si>
  <si>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Л.О. Обревко</t>
  </si>
  <si>
    <t>Т.О. Копичко, М.М. Власова, В.О. Курбанова</t>
  </si>
  <si>
    <t>inbox@av.pl.court.gov.ua</t>
  </si>
  <si>
    <t>3-51-48</t>
  </si>
  <si>
    <t>3-31-10</t>
  </si>
  <si>
    <t>10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</si>
</sst>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46" fillId="0" borderId="0" xfId="42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0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1059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94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29"/>
    </row>
    <row r="8" spans="1:17" ht="12.75" customHeight="1">
      <c r="A8" s="87" t="s">
        <v>3</v>
      </c>
      <c r="B8" s="90" t="s">
        <v>4</v>
      </c>
      <c r="C8" s="90" t="s">
        <v>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29"/>
    </row>
    <row r="9" spans="1:17" ht="12.75" customHeight="1">
      <c r="A9" s="88"/>
      <c r="B9" s="90"/>
      <c r="C9" s="85" t="s">
        <v>6</v>
      </c>
      <c r="D9" s="85"/>
      <c r="E9" s="85" t="s">
        <v>8</v>
      </c>
      <c r="F9" s="85" t="s">
        <v>9</v>
      </c>
      <c r="G9" s="85"/>
      <c r="H9" s="85" t="s">
        <v>11</v>
      </c>
      <c r="I9" s="91"/>
      <c r="J9" s="85" t="s">
        <v>12</v>
      </c>
      <c r="K9" s="85" t="s">
        <v>13</v>
      </c>
      <c r="L9" s="85"/>
      <c r="M9" s="85" t="s">
        <v>14</v>
      </c>
      <c r="N9" s="85"/>
      <c r="O9" s="85" t="s">
        <v>15</v>
      </c>
      <c r="P9" s="85"/>
      <c r="Q9" s="29"/>
    </row>
    <row r="10" spans="1:17" ht="12.75" customHeight="1">
      <c r="A10" s="88"/>
      <c r="B10" s="90"/>
      <c r="C10" s="85"/>
      <c r="D10" s="85"/>
      <c r="E10" s="85"/>
      <c r="F10" s="85"/>
      <c r="G10" s="85"/>
      <c r="H10" s="91"/>
      <c r="I10" s="91"/>
      <c r="J10" s="85"/>
      <c r="K10" s="85"/>
      <c r="L10" s="85"/>
      <c r="M10" s="85"/>
      <c r="N10" s="85"/>
      <c r="O10" s="85"/>
      <c r="P10" s="85"/>
      <c r="Q10" s="29"/>
    </row>
    <row r="11" spans="1:17" ht="12.75" customHeight="1">
      <c r="A11" s="88"/>
      <c r="B11" s="90"/>
      <c r="C11" s="85"/>
      <c r="D11" s="85"/>
      <c r="E11" s="85"/>
      <c r="F11" s="85"/>
      <c r="G11" s="85"/>
      <c r="H11" s="91"/>
      <c r="I11" s="91"/>
      <c r="J11" s="85"/>
      <c r="K11" s="85"/>
      <c r="L11" s="85"/>
      <c r="M11" s="85"/>
      <c r="N11" s="85"/>
      <c r="O11" s="85"/>
      <c r="P11" s="85"/>
      <c r="Q11" s="29"/>
    </row>
    <row r="12" spans="1:17" ht="12.75" customHeight="1">
      <c r="A12" s="88"/>
      <c r="B12" s="90"/>
      <c r="C12" s="85"/>
      <c r="D12" s="85"/>
      <c r="E12" s="85"/>
      <c r="F12" s="85"/>
      <c r="G12" s="85"/>
      <c r="H12" s="91"/>
      <c r="I12" s="91"/>
      <c r="J12" s="85"/>
      <c r="K12" s="85"/>
      <c r="L12" s="85"/>
      <c r="M12" s="85"/>
      <c r="N12" s="85"/>
      <c r="O12" s="85"/>
      <c r="P12" s="85"/>
      <c r="Q12" s="29"/>
    </row>
    <row r="13" spans="1:17" ht="10.5" customHeight="1">
      <c r="A13" s="88"/>
      <c r="B13" s="90"/>
      <c r="C13" s="85"/>
      <c r="D13" s="85"/>
      <c r="E13" s="85"/>
      <c r="F13" s="85"/>
      <c r="G13" s="85"/>
      <c r="H13" s="91"/>
      <c r="I13" s="91"/>
      <c r="J13" s="85"/>
      <c r="K13" s="85"/>
      <c r="L13" s="85"/>
      <c r="M13" s="85"/>
      <c r="N13" s="85"/>
      <c r="O13" s="85"/>
      <c r="P13" s="85"/>
      <c r="Q13" s="29"/>
    </row>
    <row r="14" spans="1:17" ht="56.25">
      <c r="A14" s="88"/>
      <c r="B14" s="90"/>
      <c r="C14" s="11" t="s">
        <v>7</v>
      </c>
      <c r="D14" s="11" t="s">
        <v>4</v>
      </c>
      <c r="E14" s="85"/>
      <c r="F14" s="11" t="s">
        <v>7</v>
      </c>
      <c r="G14" s="21" t="s">
        <v>10</v>
      </c>
      <c r="H14" s="11" t="s">
        <v>7</v>
      </c>
      <c r="I14" s="11" t="s">
        <v>4</v>
      </c>
      <c r="J14" s="85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1428</v>
      </c>
      <c r="B16" s="5">
        <v>826285</v>
      </c>
      <c r="C16" s="5">
        <v>15</v>
      </c>
      <c r="D16" s="5">
        <v>178184</v>
      </c>
      <c r="E16" s="17">
        <v>11</v>
      </c>
      <c r="F16" s="5">
        <v>749</v>
      </c>
      <c r="G16" s="17">
        <v>313107</v>
      </c>
      <c r="H16" s="5">
        <v>16</v>
      </c>
      <c r="I16" s="5">
        <v>279153</v>
      </c>
      <c r="J16" s="5">
        <v>385</v>
      </c>
      <c r="K16" s="5"/>
      <c r="L16" s="5"/>
      <c r="M16" s="5">
        <v>252</v>
      </c>
      <c r="N16" s="5">
        <v>55841</v>
      </c>
      <c r="O16" s="5"/>
      <c r="P16" s="5"/>
      <c r="Q16" s="29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6"/>
      <c r="F28" s="86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89"/>
      <c r="F29" s="89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&amp;L91581FC0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5" t="s">
        <v>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7" t="s">
        <v>17</v>
      </c>
      <c r="C6" s="108"/>
      <c r="D6" s="109" t="s">
        <v>18</v>
      </c>
      <c r="E6" s="110"/>
      <c r="F6" s="110"/>
      <c r="G6" s="110"/>
      <c r="H6" s="110"/>
      <c r="I6" s="110"/>
      <c r="J6" s="112" t="s">
        <v>32</v>
      </c>
      <c r="K6" s="107" t="s">
        <v>34</v>
      </c>
      <c r="L6" s="113"/>
      <c r="M6" s="113"/>
      <c r="N6" s="113"/>
      <c r="O6" s="29"/>
    </row>
    <row r="7" spans="1:15" ht="20.25" customHeight="1">
      <c r="A7" s="30"/>
      <c r="B7" s="102"/>
      <c r="C7" s="102"/>
      <c r="D7" s="111"/>
      <c r="E7" s="111"/>
      <c r="F7" s="111"/>
      <c r="G7" s="111"/>
      <c r="H7" s="111"/>
      <c r="I7" s="111"/>
      <c r="J7" s="112"/>
      <c r="K7" s="113"/>
      <c r="L7" s="113"/>
      <c r="M7" s="113"/>
      <c r="N7" s="113"/>
      <c r="O7" s="29"/>
    </row>
    <row r="8" spans="1:17" ht="24.75" customHeight="1">
      <c r="A8" s="30"/>
      <c r="B8" s="101">
        <v>1</v>
      </c>
      <c r="C8" s="102"/>
      <c r="D8" s="103" t="s">
        <v>19</v>
      </c>
      <c r="E8" s="103"/>
      <c r="F8" s="103"/>
      <c r="G8" s="103"/>
      <c r="H8" s="103"/>
      <c r="I8" s="103"/>
      <c r="J8" s="40" t="s">
        <v>33</v>
      </c>
      <c r="K8" s="99">
        <f>SUM(R10:R17)</f>
        <v>2122072</v>
      </c>
      <c r="L8" s="100"/>
      <c r="M8" s="100"/>
      <c r="N8" s="100"/>
      <c r="O8" s="29"/>
      <c r="Q8" s="8"/>
    </row>
    <row r="9" spans="1:15" ht="24.75" customHeight="1">
      <c r="A9" s="30"/>
      <c r="B9" s="101">
        <v>2</v>
      </c>
      <c r="C9" s="111"/>
      <c r="D9" s="103" t="s">
        <v>20</v>
      </c>
      <c r="E9" s="103"/>
      <c r="F9" s="103"/>
      <c r="G9" s="103"/>
      <c r="H9" s="103"/>
      <c r="I9" s="103"/>
      <c r="J9" s="40" t="s">
        <v>33</v>
      </c>
      <c r="K9" s="99">
        <v>1396849</v>
      </c>
      <c r="L9" s="100"/>
      <c r="M9" s="100"/>
      <c r="N9" s="100"/>
      <c r="O9" s="29"/>
    </row>
    <row r="10" spans="1:18" ht="24.75" customHeight="1">
      <c r="A10" s="30"/>
      <c r="B10" s="101">
        <v>3</v>
      </c>
      <c r="C10" s="102"/>
      <c r="D10" s="103" t="s">
        <v>21</v>
      </c>
      <c r="E10" s="103"/>
      <c r="F10" s="103"/>
      <c r="G10" s="103"/>
      <c r="H10" s="103"/>
      <c r="I10" s="103"/>
      <c r="J10" s="40" t="s">
        <v>33</v>
      </c>
      <c r="K10" s="99"/>
      <c r="L10" s="100"/>
      <c r="M10" s="100"/>
      <c r="N10" s="100"/>
      <c r="O10" s="29"/>
      <c r="R10" s="1">
        <f>'Роз.3'!D7</f>
        <v>5025</v>
      </c>
    </row>
    <row r="11" spans="1:18" ht="24.75" customHeight="1">
      <c r="A11" s="30"/>
      <c r="B11" s="101">
        <v>4</v>
      </c>
      <c r="C11" s="102"/>
      <c r="D11" s="103" t="s">
        <v>22</v>
      </c>
      <c r="E11" s="103"/>
      <c r="F11" s="103"/>
      <c r="G11" s="103"/>
      <c r="H11" s="103"/>
      <c r="I11" s="103"/>
      <c r="J11" s="40">
        <v>212</v>
      </c>
      <c r="K11" s="99"/>
      <c r="L11" s="100"/>
      <c r="M11" s="100"/>
      <c r="N11" s="100"/>
      <c r="O11" s="29"/>
      <c r="R11" s="1">
        <f>'Роз.3'!E7</f>
        <v>494288</v>
      </c>
    </row>
    <row r="12" spans="1:18" ht="24.75" customHeight="1">
      <c r="A12" s="30"/>
      <c r="B12" s="101">
        <v>5</v>
      </c>
      <c r="C12" s="102"/>
      <c r="D12" s="103" t="s">
        <v>23</v>
      </c>
      <c r="E12" s="103"/>
      <c r="F12" s="103"/>
      <c r="G12" s="103"/>
      <c r="H12" s="103"/>
      <c r="I12" s="103"/>
      <c r="J12" s="40">
        <v>201</v>
      </c>
      <c r="K12" s="99"/>
      <c r="L12" s="100"/>
      <c r="M12" s="100"/>
      <c r="N12" s="100"/>
      <c r="O12" s="29"/>
      <c r="R12" s="1">
        <f>'Роз.3'!F7</f>
        <v>0</v>
      </c>
    </row>
    <row r="13" spans="1:18" ht="24.75" customHeight="1">
      <c r="A13" s="30"/>
      <c r="B13" s="101">
        <v>6</v>
      </c>
      <c r="C13" s="102"/>
      <c r="D13" s="103" t="s">
        <v>24</v>
      </c>
      <c r="E13" s="103"/>
      <c r="F13" s="103"/>
      <c r="G13" s="103"/>
      <c r="H13" s="103"/>
      <c r="I13" s="103"/>
      <c r="J13" s="40">
        <v>207</v>
      </c>
      <c r="K13" s="99"/>
      <c r="L13" s="100"/>
      <c r="M13" s="100"/>
      <c r="N13" s="100"/>
      <c r="O13" s="29"/>
      <c r="R13" s="1">
        <f>'Роз.3'!G7</f>
        <v>0</v>
      </c>
    </row>
    <row r="14" spans="1:18" ht="24.75" customHeight="1">
      <c r="A14" s="30"/>
      <c r="B14" s="101">
        <v>7</v>
      </c>
      <c r="C14" s="102"/>
      <c r="D14" s="103" t="s">
        <v>25</v>
      </c>
      <c r="E14" s="103"/>
      <c r="F14" s="103"/>
      <c r="G14" s="103"/>
      <c r="H14" s="103"/>
      <c r="I14" s="103"/>
      <c r="J14" s="40">
        <v>208</v>
      </c>
      <c r="K14" s="99"/>
      <c r="L14" s="100"/>
      <c r="M14" s="100"/>
      <c r="N14" s="100"/>
      <c r="O14" s="29"/>
      <c r="R14" s="1">
        <f>'Роз.3'!H7</f>
        <v>47982</v>
      </c>
    </row>
    <row r="15" spans="1:18" ht="24.75" customHeight="1">
      <c r="A15" s="30"/>
      <c r="B15" s="101">
        <v>8</v>
      </c>
      <c r="C15" s="102"/>
      <c r="D15" s="104" t="s">
        <v>26</v>
      </c>
      <c r="E15" s="104"/>
      <c r="F15" s="104"/>
      <c r="G15" s="104"/>
      <c r="H15" s="104"/>
      <c r="I15" s="104"/>
      <c r="J15" s="34">
        <v>201</v>
      </c>
      <c r="K15" s="99"/>
      <c r="L15" s="100"/>
      <c r="M15" s="100"/>
      <c r="N15" s="100"/>
      <c r="O15" s="29"/>
      <c r="R15" s="1">
        <f>'Роз.3'!I7</f>
        <v>1443737</v>
      </c>
    </row>
    <row r="16" spans="1:18" ht="24.75" customHeight="1">
      <c r="A16" s="30"/>
      <c r="B16" s="101">
        <v>9</v>
      </c>
      <c r="C16" s="102"/>
      <c r="D16" s="103" t="s">
        <v>27</v>
      </c>
      <c r="E16" s="103"/>
      <c r="F16" s="103"/>
      <c r="G16" s="103"/>
      <c r="H16" s="103"/>
      <c r="I16" s="103"/>
      <c r="J16" s="40">
        <v>207</v>
      </c>
      <c r="K16" s="99"/>
      <c r="L16" s="100"/>
      <c r="M16" s="100"/>
      <c r="N16" s="100"/>
      <c r="O16" s="29"/>
      <c r="R16" s="1">
        <f>'Роз.3'!J7</f>
        <v>0</v>
      </c>
    </row>
    <row r="17" spans="1:18" ht="24.75" customHeight="1">
      <c r="A17" s="30"/>
      <c r="B17" s="101">
        <v>10</v>
      </c>
      <c r="C17" s="102"/>
      <c r="D17" s="103" t="s">
        <v>28</v>
      </c>
      <c r="E17" s="103"/>
      <c r="F17" s="103"/>
      <c r="G17" s="103"/>
      <c r="H17" s="103"/>
      <c r="I17" s="103"/>
      <c r="J17" s="40">
        <v>201</v>
      </c>
      <c r="K17" s="99"/>
      <c r="L17" s="100"/>
      <c r="M17" s="100"/>
      <c r="N17" s="100"/>
      <c r="O17" s="29"/>
      <c r="R17" s="1">
        <f>'Роз.3'!K7</f>
        <v>131040</v>
      </c>
    </row>
    <row r="18" spans="1:15" ht="24.75" customHeight="1">
      <c r="A18" s="30"/>
      <c r="B18" s="101">
        <v>11</v>
      </c>
      <c r="C18" s="102"/>
      <c r="D18" s="103" t="s">
        <v>29</v>
      </c>
      <c r="E18" s="103"/>
      <c r="F18" s="103"/>
      <c r="G18" s="103"/>
      <c r="H18" s="103"/>
      <c r="I18" s="103"/>
      <c r="J18" s="40">
        <v>222</v>
      </c>
      <c r="K18" s="99"/>
      <c r="L18" s="100"/>
      <c r="M18" s="100"/>
      <c r="N18" s="100"/>
      <c r="O18" s="29"/>
    </row>
    <row r="19" spans="1:15" ht="24.75" customHeight="1">
      <c r="A19" s="30"/>
      <c r="B19" s="101">
        <v>12</v>
      </c>
      <c r="C19" s="102"/>
      <c r="D19" s="103" t="s">
        <v>30</v>
      </c>
      <c r="E19" s="103"/>
      <c r="F19" s="103"/>
      <c r="G19" s="103"/>
      <c r="H19" s="103"/>
      <c r="I19" s="103"/>
      <c r="J19" s="40">
        <v>227</v>
      </c>
      <c r="K19" s="99"/>
      <c r="L19" s="100"/>
      <c r="M19" s="100"/>
      <c r="N19" s="100"/>
      <c r="O19" s="29"/>
    </row>
    <row r="20" spans="1:15" ht="24.75" customHeight="1">
      <c r="A20" s="30"/>
      <c r="B20" s="101">
        <v>13</v>
      </c>
      <c r="C20" s="102"/>
      <c r="D20" s="103" t="s">
        <v>31</v>
      </c>
      <c r="E20" s="103"/>
      <c r="F20" s="103"/>
      <c r="G20" s="103"/>
      <c r="H20" s="103"/>
      <c r="I20" s="103"/>
      <c r="J20" s="40">
        <v>176</v>
      </c>
      <c r="K20" s="99"/>
      <c r="L20" s="100"/>
      <c r="M20" s="100"/>
      <c r="N20" s="100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&amp;L91581FC0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A37" sqref="A37:C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7" width="10.7109375" style="0" customWidth="1"/>
    <col min="8" max="8" width="17.00390625" style="0" customWidth="1"/>
    <col min="9" max="11" width="10.7109375" style="0" customWidth="1"/>
  </cols>
  <sheetData>
    <row r="1" spans="1:21" ht="18.7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2" t="s">
        <v>58</v>
      </c>
      <c r="C2" s="142"/>
      <c r="D2" s="142"/>
      <c r="E2" s="142"/>
      <c r="F2" s="142"/>
      <c r="G2" s="142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2"/>
      <c r="B4" s="102"/>
      <c r="C4" s="117" t="s">
        <v>17</v>
      </c>
      <c r="D4" s="101" t="s">
        <v>67</v>
      </c>
      <c r="E4" s="101"/>
      <c r="F4" s="101" t="s">
        <v>72</v>
      </c>
      <c r="G4" s="116"/>
      <c r="H4" s="101" t="s">
        <v>74</v>
      </c>
      <c r="I4" s="116"/>
      <c r="J4" s="101" t="s">
        <v>75</v>
      </c>
      <c r="K4" s="101"/>
      <c r="L4" s="29"/>
      <c r="M4" s="1"/>
      <c r="N4" s="1"/>
      <c r="O4" s="1"/>
      <c r="P4" s="1"/>
      <c r="Q4" s="1"/>
    </row>
    <row r="5" spans="1:17" ht="32.25" customHeight="1">
      <c r="A5" s="102"/>
      <c r="B5" s="102"/>
      <c r="C5" s="118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17" ht="22.5" customHeight="1">
      <c r="A6" s="102"/>
      <c r="B6" s="102"/>
      <c r="C6" s="119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4" t="s">
        <v>36</v>
      </c>
      <c r="B7" s="115"/>
      <c r="C7" s="37">
        <v>1</v>
      </c>
      <c r="D7" s="71">
        <f aca="true" t="shared" si="0" ref="D7:K7">SUM(D8:D20)</f>
        <v>5025</v>
      </c>
      <c r="E7" s="71">
        <f t="shared" si="0"/>
        <v>494288</v>
      </c>
      <c r="F7" s="71">
        <f t="shared" si="0"/>
        <v>0</v>
      </c>
      <c r="G7" s="71">
        <f t="shared" si="0"/>
        <v>0</v>
      </c>
      <c r="H7" s="71">
        <f t="shared" si="0"/>
        <v>47982</v>
      </c>
      <c r="I7" s="71">
        <f t="shared" si="0"/>
        <v>1443737</v>
      </c>
      <c r="J7" s="71">
        <f t="shared" si="0"/>
        <v>0</v>
      </c>
      <c r="K7" s="71">
        <f t="shared" si="0"/>
        <v>131040</v>
      </c>
      <c r="L7" s="29"/>
      <c r="M7" s="70"/>
      <c r="N7" s="1"/>
      <c r="O7" s="1"/>
      <c r="P7" s="1"/>
      <c r="Q7" s="1"/>
    </row>
    <row r="8" spans="1:17" ht="26.25" customHeight="1">
      <c r="A8" s="129" t="s">
        <v>37</v>
      </c>
      <c r="B8" s="115"/>
      <c r="C8" s="37">
        <v>2</v>
      </c>
      <c r="D8" s="5"/>
      <c r="E8" s="5"/>
      <c r="F8" s="5"/>
      <c r="G8" s="5"/>
      <c r="H8" s="5"/>
      <c r="I8" s="5"/>
      <c r="J8" s="5"/>
      <c r="K8" s="5"/>
      <c r="L8" s="29"/>
      <c r="M8" s="1"/>
      <c r="N8" s="1"/>
      <c r="O8" s="1"/>
      <c r="P8" s="1"/>
      <c r="Q8" s="1"/>
    </row>
    <row r="9" spans="1:17" ht="12.75">
      <c r="A9" s="130" t="s">
        <v>38</v>
      </c>
      <c r="B9" s="131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32" t="s">
        <v>39</v>
      </c>
      <c r="B10" s="131"/>
      <c r="C10" s="37">
        <v>4</v>
      </c>
      <c r="D10" s="5"/>
      <c r="E10" s="5">
        <v>3060</v>
      </c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30" t="s">
        <v>40</v>
      </c>
      <c r="B11" s="131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17" ht="12.75">
      <c r="A12" s="133" t="s">
        <v>41</v>
      </c>
      <c r="B12" s="133"/>
      <c r="C12" s="37">
        <v>6</v>
      </c>
      <c r="D12" s="5"/>
      <c r="E12" s="5"/>
      <c r="F12" s="5"/>
      <c r="G12" s="5"/>
      <c r="H12" s="5">
        <v>4088</v>
      </c>
      <c r="I12" s="5"/>
      <c r="J12" s="5"/>
      <c r="K12" s="5"/>
      <c r="L12" s="29"/>
      <c r="M12" s="1"/>
      <c r="N12" s="1"/>
      <c r="O12" s="1"/>
      <c r="P12" s="1"/>
      <c r="Q12" s="1"/>
    </row>
    <row r="13" spans="1:17" ht="12.75">
      <c r="A13" s="130" t="s">
        <v>42</v>
      </c>
      <c r="B13" s="131"/>
      <c r="C13" s="37">
        <v>7</v>
      </c>
      <c r="D13" s="5"/>
      <c r="E13" s="5">
        <v>482308</v>
      </c>
      <c r="F13" s="5"/>
      <c r="G13" s="5"/>
      <c r="H13" s="5">
        <v>43894</v>
      </c>
      <c r="I13" s="5">
        <v>1402843</v>
      </c>
      <c r="J13" s="5"/>
      <c r="K13" s="5">
        <v>28691</v>
      </c>
      <c r="L13" s="29"/>
      <c r="M13" s="1"/>
      <c r="N13" s="1"/>
      <c r="O13" s="1"/>
      <c r="P13" s="1"/>
      <c r="Q13" s="1"/>
    </row>
    <row r="14" spans="1:17" ht="12.75">
      <c r="A14" s="130" t="s">
        <v>43</v>
      </c>
      <c r="B14" s="131"/>
      <c r="C14" s="37">
        <v>8</v>
      </c>
      <c r="D14" s="5">
        <v>909</v>
      </c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17" ht="12.75">
      <c r="A15" s="130" t="s">
        <v>44</v>
      </c>
      <c r="B15" s="131"/>
      <c r="C15" s="37">
        <v>9</v>
      </c>
      <c r="D15" s="5"/>
      <c r="E15" s="5"/>
      <c r="F15" s="5"/>
      <c r="G15" s="5"/>
      <c r="H15" s="5"/>
      <c r="I15" s="5">
        <v>40894</v>
      </c>
      <c r="J15" s="5"/>
      <c r="K15" s="5">
        <v>102349</v>
      </c>
      <c r="L15" s="29"/>
      <c r="M15" s="1"/>
      <c r="N15" s="1"/>
      <c r="O15" s="1"/>
      <c r="P15" s="1"/>
      <c r="Q15" s="1"/>
    </row>
    <row r="16" spans="1:17" ht="12.75">
      <c r="A16" s="130" t="s">
        <v>45</v>
      </c>
      <c r="B16" s="131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30" t="s">
        <v>46</v>
      </c>
      <c r="B17" s="131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30" t="s">
        <v>47</v>
      </c>
      <c r="B18" s="102"/>
      <c r="C18" s="37">
        <v>12</v>
      </c>
      <c r="D18" s="5">
        <v>4116</v>
      </c>
      <c r="E18" s="5">
        <v>8920</v>
      </c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2.75">
      <c r="A19" s="130" t="s">
        <v>48</v>
      </c>
      <c r="B19" s="130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17" ht="12.75">
      <c r="A20" s="130" t="s">
        <v>49</v>
      </c>
      <c r="B20" s="131"/>
      <c r="C20" s="37">
        <v>14</v>
      </c>
      <c r="D20" s="5"/>
      <c r="E20" s="5"/>
      <c r="F20" s="5"/>
      <c r="G20" s="5"/>
      <c r="H20" s="5"/>
      <c r="I20" s="5"/>
      <c r="J20" s="5"/>
      <c r="K20" s="5"/>
      <c r="L20" s="29"/>
      <c r="M20" s="1"/>
      <c r="N20" s="1"/>
      <c r="O20" s="1"/>
      <c r="P20" s="1"/>
      <c r="Q20" s="1"/>
    </row>
    <row r="21" spans="1:17" ht="21" customHeight="1">
      <c r="A21" s="138" t="s">
        <v>50</v>
      </c>
      <c r="B21" s="48" t="s">
        <v>59</v>
      </c>
      <c r="C21" s="37">
        <v>15</v>
      </c>
      <c r="D21" s="5">
        <v>909</v>
      </c>
      <c r="E21" s="5">
        <v>485368</v>
      </c>
      <c r="F21" s="5"/>
      <c r="G21" s="5"/>
      <c r="H21" s="5">
        <v>26089</v>
      </c>
      <c r="I21" s="5"/>
      <c r="J21" s="5"/>
      <c r="K21" s="5">
        <v>19019</v>
      </c>
      <c r="L21" s="29"/>
      <c r="M21" s="1"/>
      <c r="N21" s="1"/>
      <c r="O21" s="1"/>
      <c r="P21" s="1"/>
      <c r="Q21" s="1"/>
    </row>
    <row r="22" spans="1:17" ht="23.25" customHeight="1">
      <c r="A22" s="138"/>
      <c r="B22" s="49" t="s">
        <v>60</v>
      </c>
      <c r="C22" s="37">
        <v>16</v>
      </c>
      <c r="D22" s="5"/>
      <c r="E22" s="5"/>
      <c r="F22" s="5"/>
      <c r="G22" s="5"/>
      <c r="H22" s="5"/>
      <c r="I22" s="5"/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25" t="s">
        <v>51</v>
      </c>
      <c r="B23" s="115"/>
      <c r="C23" s="37">
        <v>17</v>
      </c>
      <c r="D23" s="5"/>
      <c r="E23" s="5"/>
      <c r="F23" s="5"/>
      <c r="G23" s="5"/>
      <c r="H23" s="5"/>
      <c r="I23" s="5">
        <v>1396849</v>
      </c>
      <c r="J23" s="5"/>
      <c r="K23" s="5">
        <v>15654</v>
      </c>
      <c r="L23" s="29"/>
      <c r="M23" s="1"/>
      <c r="N23" s="1"/>
      <c r="O23" s="1"/>
      <c r="P23" s="1"/>
      <c r="Q23" s="1"/>
    </row>
    <row r="24" spans="1:17" ht="24.75" customHeight="1">
      <c r="A24" s="126" t="s">
        <v>52</v>
      </c>
      <c r="B24" s="126"/>
      <c r="C24" s="37">
        <v>18</v>
      </c>
      <c r="D24" s="5">
        <v>4116</v>
      </c>
      <c r="E24" s="5">
        <v>8920</v>
      </c>
      <c r="F24" s="5"/>
      <c r="G24" s="5"/>
      <c r="H24" s="5">
        <v>21893</v>
      </c>
      <c r="I24" s="5">
        <v>46888</v>
      </c>
      <c r="J24" s="5"/>
      <c r="K24" s="5">
        <v>96367</v>
      </c>
      <c r="L24" s="29"/>
      <c r="M24" s="1"/>
      <c r="N24" s="1"/>
      <c r="O24" s="1"/>
      <c r="P24" s="1"/>
      <c r="Q24" s="1"/>
    </row>
    <row r="25" spans="1:17" ht="36.75" customHeight="1">
      <c r="A25" s="127" t="s">
        <v>53</v>
      </c>
      <c r="B25" s="127"/>
      <c r="C25" s="37">
        <v>19</v>
      </c>
      <c r="D25" s="5"/>
      <c r="E25" s="5"/>
      <c r="F25" s="5"/>
      <c r="G25" s="5"/>
      <c r="H25" s="5"/>
      <c r="I25" s="5"/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28" t="s">
        <v>54</v>
      </c>
      <c r="B26" s="128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23" t="s">
        <v>55</v>
      </c>
      <c r="B27" s="124"/>
      <c r="C27" s="37">
        <v>21</v>
      </c>
      <c r="D27" s="71">
        <f aca="true" t="shared" si="1" ref="D27:K27">D24-D25-D26</f>
        <v>4116</v>
      </c>
      <c r="E27" s="71">
        <f t="shared" si="1"/>
        <v>8920</v>
      </c>
      <c r="F27" s="71">
        <f t="shared" si="1"/>
        <v>0</v>
      </c>
      <c r="G27" s="71">
        <f t="shared" si="1"/>
        <v>0</v>
      </c>
      <c r="H27" s="71">
        <f t="shared" si="1"/>
        <v>21893</v>
      </c>
      <c r="I27" s="71">
        <f t="shared" si="1"/>
        <v>46888</v>
      </c>
      <c r="J27" s="71">
        <f t="shared" si="1"/>
        <v>0</v>
      </c>
      <c r="K27" s="71">
        <f t="shared" si="1"/>
        <v>96367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109</v>
      </c>
      <c r="C30" s="44" t="s">
        <v>65</v>
      </c>
      <c r="D30" s="61"/>
      <c r="E30" s="139" t="s">
        <v>110</v>
      </c>
      <c r="F30" s="139"/>
      <c r="G30" s="139"/>
      <c r="H30" s="139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4"/>
      <c r="D31" s="62"/>
      <c r="E31" s="120" t="s">
        <v>70</v>
      </c>
      <c r="F31" s="120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112</v>
      </c>
      <c r="C35" s="57" t="s">
        <v>66</v>
      </c>
      <c r="D35" s="121" t="s">
        <v>113</v>
      </c>
      <c r="E35" s="121"/>
      <c r="F35" s="122" t="s">
        <v>73</v>
      </c>
      <c r="G35" s="122"/>
      <c r="H35" s="136" t="s">
        <v>111</v>
      </c>
      <c r="I35" s="137"/>
      <c r="J35" s="137"/>
      <c r="K35" s="137"/>
      <c r="L35" s="1"/>
      <c r="M35" s="1"/>
      <c r="N35" s="1"/>
      <c r="O35" s="1"/>
      <c r="P35" s="1"/>
      <c r="Q35" s="1"/>
    </row>
    <row r="36" spans="1:17" ht="16.5" customHeight="1">
      <c r="A36" s="44"/>
      <c r="B36" s="134" t="s">
        <v>64</v>
      </c>
      <c r="C36" s="135"/>
      <c r="D36" s="135"/>
      <c r="E36" s="135"/>
      <c r="F36" s="135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40" t="s">
        <v>114</v>
      </c>
      <c r="B37" s="140"/>
      <c r="C37" s="140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v.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&amp;L91581FC0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5" t="s">
        <v>76</v>
      </c>
      <c r="B1" s="105"/>
      <c r="C1" s="105"/>
      <c r="D1" s="105"/>
      <c r="E1" s="105"/>
      <c r="F1" s="105"/>
      <c r="G1" s="105"/>
      <c r="H1" s="105"/>
      <c r="I1" s="105"/>
      <c r="J1" s="105"/>
      <c r="K1" s="81"/>
      <c r="L1" s="81"/>
      <c r="M1" s="170"/>
      <c r="N1" s="170"/>
      <c r="O1" s="170"/>
    </row>
    <row r="2" spans="1:15" ht="12.75" customHeight="1">
      <c r="A2" s="72" t="s">
        <v>77</v>
      </c>
      <c r="B2" s="77"/>
      <c r="C2" s="77"/>
      <c r="D2" s="77"/>
      <c r="E2" s="77"/>
      <c r="F2" s="143"/>
      <c r="G2" s="143"/>
      <c r="H2" s="143"/>
      <c r="I2" s="143"/>
      <c r="J2" s="77"/>
      <c r="K2" s="77" t="s">
        <v>104</v>
      </c>
      <c r="L2" s="77"/>
      <c r="N2" s="84"/>
      <c r="O2" s="84"/>
    </row>
    <row r="3" spans="1:15" ht="14.25" customHeight="1">
      <c r="A3" s="144" t="s">
        <v>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4.25" customHeight="1">
      <c r="A4" s="144" t="s">
        <v>79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8.75" customHeight="1">
      <c r="A5" s="73"/>
      <c r="B5" s="73"/>
      <c r="C5" s="73"/>
      <c r="D5" s="73"/>
      <c r="E5" s="79"/>
      <c r="F5" s="169" t="s">
        <v>94</v>
      </c>
      <c r="G5" s="169"/>
      <c r="H5" s="169"/>
      <c r="I5" s="169"/>
      <c r="J5" s="169"/>
      <c r="K5" s="82"/>
      <c r="L5" s="82"/>
      <c r="M5" s="82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5" t="s">
        <v>80</v>
      </c>
      <c r="B8" s="146"/>
      <c r="C8" s="146"/>
      <c r="D8" s="146"/>
      <c r="E8" s="147"/>
      <c r="F8" s="145" t="s">
        <v>95</v>
      </c>
      <c r="G8" s="146"/>
      <c r="H8" s="147"/>
      <c r="I8" s="29"/>
      <c r="K8" s="148" t="s">
        <v>105</v>
      </c>
      <c r="L8" s="148"/>
    </row>
    <row r="9" spans="1:12" ht="100.5" customHeight="1">
      <c r="A9" s="149" t="s">
        <v>0</v>
      </c>
      <c r="B9" s="150"/>
      <c r="C9" s="150"/>
      <c r="D9" s="150"/>
      <c r="E9" s="151"/>
      <c r="F9" s="152" t="s">
        <v>96</v>
      </c>
      <c r="G9" s="153"/>
      <c r="H9" s="154"/>
      <c r="I9" s="29"/>
      <c r="K9" s="148"/>
      <c r="L9" s="148"/>
    </row>
    <row r="10" spans="1:12" ht="45" customHeight="1">
      <c r="A10" s="149" t="s">
        <v>81</v>
      </c>
      <c r="B10" s="150"/>
      <c r="C10" s="150"/>
      <c r="D10" s="150"/>
      <c r="E10" s="151"/>
      <c r="F10" s="152" t="s">
        <v>96</v>
      </c>
      <c r="G10" s="153"/>
      <c r="H10" s="154"/>
      <c r="I10" s="29"/>
      <c r="K10" s="83"/>
      <c r="L10" s="83"/>
    </row>
    <row r="11" spans="1:14" ht="21" customHeight="1">
      <c r="A11" s="157" t="s">
        <v>82</v>
      </c>
      <c r="B11" s="158"/>
      <c r="C11" s="158"/>
      <c r="D11" s="158"/>
      <c r="E11" s="159"/>
      <c r="F11" s="163" t="s">
        <v>96</v>
      </c>
      <c r="G11" s="164"/>
      <c r="H11" s="165"/>
      <c r="I11" s="29"/>
      <c r="J11" s="156" t="s">
        <v>102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29"/>
      <c r="J12" s="155" t="s">
        <v>103</v>
      </c>
      <c r="K12" s="155"/>
      <c r="L12" s="155"/>
      <c r="M12" s="155"/>
      <c r="N12" s="155"/>
    </row>
    <row r="13" spans="1:9" ht="46.5" customHeight="1">
      <c r="A13" s="171" t="s">
        <v>83</v>
      </c>
      <c r="B13" s="172"/>
      <c r="C13" s="172"/>
      <c r="D13" s="172"/>
      <c r="E13" s="173"/>
      <c r="F13" s="152" t="s">
        <v>97</v>
      </c>
      <c r="G13" s="153"/>
      <c r="H13" s="154"/>
      <c r="I13" s="29"/>
    </row>
    <row r="14" spans="1:13" ht="72.75" customHeight="1">
      <c r="A14" s="149" t="s">
        <v>84</v>
      </c>
      <c r="B14" s="150"/>
      <c r="C14" s="150"/>
      <c r="D14" s="150"/>
      <c r="E14" s="151"/>
      <c r="F14" s="152" t="s">
        <v>97</v>
      </c>
      <c r="G14" s="153"/>
      <c r="H14" s="154"/>
      <c r="I14" s="29"/>
      <c r="J14" s="80"/>
      <c r="K14" s="177" t="s">
        <v>106</v>
      </c>
      <c r="L14" s="177"/>
      <c r="M14" s="177"/>
    </row>
    <row r="15" spans="1:13" ht="49.5" customHeight="1">
      <c r="A15" s="175" t="s">
        <v>85</v>
      </c>
      <c r="B15" s="175"/>
      <c r="C15" s="175"/>
      <c r="D15" s="175"/>
      <c r="E15" s="175"/>
      <c r="F15" s="176" t="s">
        <v>98</v>
      </c>
      <c r="G15" s="176"/>
      <c r="H15" s="176"/>
      <c r="I15" s="29"/>
      <c r="K15" s="178" t="s">
        <v>107</v>
      </c>
      <c r="L15" s="178"/>
      <c r="M15" s="178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2" t="s">
        <v>86</v>
      </c>
      <c r="B17" s="183"/>
      <c r="C17" s="183"/>
      <c r="D17" s="183"/>
      <c r="E17" s="183"/>
      <c r="F17" s="183"/>
      <c r="G17" s="183"/>
      <c r="H17" s="183" t="s">
        <v>100</v>
      </c>
      <c r="I17" s="183"/>
      <c r="J17" s="183"/>
      <c r="K17" s="183"/>
      <c r="L17" s="183"/>
      <c r="M17" s="183"/>
      <c r="N17" s="183"/>
      <c r="O17" s="184"/>
      <c r="P17" s="29"/>
    </row>
    <row r="18" spans="1:16" ht="12.75" customHeight="1">
      <c r="A18" s="182" t="s">
        <v>87</v>
      </c>
      <c r="B18" s="183"/>
      <c r="C18" s="183"/>
      <c r="D18" s="183" t="s">
        <v>92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29"/>
    </row>
    <row r="19" spans="1:16" ht="12.75" customHeight="1">
      <c r="A19" s="179" t="s">
        <v>88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  <c r="P19" s="29"/>
    </row>
    <row r="20" spans="1:16" ht="66.75" customHeight="1">
      <c r="A20" s="174" t="s">
        <v>89</v>
      </c>
      <c r="B20" s="174"/>
      <c r="C20" s="174" t="s">
        <v>91</v>
      </c>
      <c r="D20" s="174"/>
      <c r="E20" s="174" t="s">
        <v>93</v>
      </c>
      <c r="F20" s="174"/>
      <c r="G20" s="174" t="s">
        <v>99</v>
      </c>
      <c r="H20" s="174"/>
      <c r="I20" s="174" t="s">
        <v>101</v>
      </c>
      <c r="J20" s="174"/>
      <c r="K20" s="174" t="s">
        <v>108</v>
      </c>
      <c r="L20" s="174"/>
      <c r="M20" s="174"/>
      <c r="N20" s="185"/>
      <c r="O20" s="185"/>
      <c r="P20" s="29"/>
    </row>
    <row r="21" spans="1:16" ht="12.75" customHeight="1">
      <c r="A21" s="145">
        <v>1</v>
      </c>
      <c r="B21" s="147"/>
      <c r="C21" s="145">
        <v>2</v>
      </c>
      <c r="D21" s="147"/>
      <c r="E21" s="145">
        <v>3</v>
      </c>
      <c r="F21" s="147"/>
      <c r="G21" s="145">
        <v>4</v>
      </c>
      <c r="H21" s="147"/>
      <c r="I21" s="190">
        <v>5</v>
      </c>
      <c r="J21" s="191"/>
      <c r="K21" s="190">
        <v>6</v>
      </c>
      <c r="L21" s="192"/>
      <c r="M21" s="191"/>
      <c r="N21" s="190">
        <v>7</v>
      </c>
      <c r="O21" s="191"/>
      <c r="P21" s="29"/>
    </row>
    <row r="22" spans="1:16" ht="12" customHeight="1">
      <c r="A22" s="193"/>
      <c r="B22" s="194"/>
      <c r="C22" s="193"/>
      <c r="D22" s="194"/>
      <c r="E22" s="193"/>
      <c r="F22" s="194"/>
      <c r="G22" s="193"/>
      <c r="H22" s="194"/>
      <c r="I22" s="186"/>
      <c r="J22" s="187"/>
      <c r="K22" s="186"/>
      <c r="L22" s="188"/>
      <c r="M22" s="187"/>
      <c r="N22" s="186"/>
      <c r="O22" s="187"/>
      <c r="P22" s="29"/>
    </row>
    <row r="23" spans="1:15" ht="16.5" customHeight="1">
      <c r="A23" s="189" t="s">
        <v>90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&amp;L91581FC0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2014-01-10T15:57:15Z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91581FC0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