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<sst xmlns="http://schemas.openxmlformats.org/spreadsheetml/2006/main" count="172" uniqueCount="145">
  <si>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</si>
  <si>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</si>
  <si>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</si>
  <si>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</si>
  <si>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</si>
  <si>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</si>
  <si>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</si>
  <si>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</si>
  <si>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</si>
  <si>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</si>
  <si>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</si>
  <si>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</si>
  <si>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</si>
  <si>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</si>
  <si>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</si>
  <si>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</si>
  <si>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</si>
  <si>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</si>
  <si>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</si>
  <si>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</si>
  <si>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</si>
  <si>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</si>
  <si>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</si>
  <si>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</si>
  <si>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</si>
  <si>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</si>
  <si>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</si>
  <si>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</si>
  <si>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</si>
  <si>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</si>
  <si>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</si>
  <si>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</si>
  <si>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</si>
  <si>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</si>
  <si>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</si>
  <si>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</si>
  <si>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</si>
  <si>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</si>
  <si>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</si>
  <si>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</si>
  <si>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</si>
  <si>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</si>
  <si>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</si>
  <si>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</si>
  <si>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</si>
  <si>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</si>
  <si>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</si>
  <si>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</si>
  <si>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</si>
  <si>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</si>
  <si>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</si>
  <si>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</si>
  <si>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</si>
  <si>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</si>
  <si>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</si>
  <si>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</si>
  <si>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</si>
  <si>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</si>
  <si>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</si>
  <si>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</si>
  <si>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</si>
  <si>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</si>
  <si>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</si>
  <si>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</si>
  <si>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</si>
  <si>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</si>
  <si>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</si>
  <si>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</si>
  <si>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</si>
  <si>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</si>
  <si>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</si>
  <si>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</si>
  <si>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</si>
  <si>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</si>
  <si>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</si>
  <si>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</si>
  <si>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</si>
  <si>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</si>
  <si>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</si>
  <si>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</si>
  <si>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</si>
  <si>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</si>
  <si>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</si>
  <si>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</si>
  <si>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</si>
  <si>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</si>
  <si>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</si>
  <si>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</si>
  <si>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</si>
  <si>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</si>
  <si>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</si>
  <si>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</si>
  <si>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</si>
  <si>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</si>
  <si>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</si>
  <si>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</si>
  <si>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</si>
  <si>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</si>
  <si>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</si>
  <si>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</si>
  <si>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</si>
  <si>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</si>
  <si>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</si>
  <si>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</si>
  <si>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</si>
  <si>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</si>
  <si>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</si>
  <si>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</si>
  <si>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</si>
  <si>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</si>
  <si>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</si>
  <si>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</si>
  <si>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</si>
  <si>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</si>
  <si>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</si>
  <si>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</si>
  <si>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</si>
  <si>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</si>
  <si>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</si>
  <si>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</si>
  <si>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</si>
  <si>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</si>
  <si>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</si>
  <si>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</si>
  <si>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</si>
  <si>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</si>
  <si>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</si>
  <si>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</si>
  <si>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</si>
  <si>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</si>
  <si>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</si>
  <si>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</si>
  <si>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</si>
  <si>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</si>
  <si>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</si>
  <si>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Л.О.Обревко</t>
  </si>
  <si>
    <t>Черкащенко А.А.. Карюк О.І.. Ханділян А.Ж.. Моргунець Я.А.</t>
  </si>
  <si>
    <t>0(5366)3-51-48</t>
  </si>
  <si>
    <t>0(5366)3-31-10</t>
  </si>
  <si>
    <t>2 квітня 2015 року</t>
  </si>
  <si>
    <t>inbox@av.pl.court.gov.ua</t>
  </si>
  <si>
    <t>перший квартал 2015 року</t>
  </si>
  <si>
    <t>Автозаводський районний суд м.Кременчука</t>
  </si>
  <si>
    <t>39600. Полтавська область</t>
  </si>
  <si>
    <t>м. Кременчук. вул. Першотравнева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</si>
</sst>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1219</v>
      </c>
      <c r="D9" s="82">
        <f aca="true" t="shared" si="0" ref="D9:T9">SUM(D10:D16,D19:D27)</f>
        <v>4</v>
      </c>
      <c r="E9" s="75">
        <f t="shared" si="0"/>
        <v>411584.61000000016</v>
      </c>
      <c r="F9" s="75">
        <f t="shared" si="0"/>
        <v>852.5999999999999</v>
      </c>
      <c r="G9" s="75">
        <f t="shared" si="0"/>
        <v>897</v>
      </c>
      <c r="H9" s="75">
        <f t="shared" si="0"/>
        <v>264432.0000000003</v>
      </c>
      <c r="I9" s="82">
        <f t="shared" si="0"/>
        <v>3</v>
      </c>
      <c r="J9" s="75">
        <f t="shared" si="0"/>
        <v>365.4</v>
      </c>
      <c r="K9" s="82">
        <f>SUM(K10:K16,K19:K27)</f>
        <v>30</v>
      </c>
      <c r="L9" s="75">
        <f t="shared" si="0"/>
        <v>9756.12</v>
      </c>
      <c r="M9" s="75">
        <f t="shared" si="0"/>
        <v>26</v>
      </c>
      <c r="N9" s="75">
        <f t="shared" si="0"/>
        <v>6388.87</v>
      </c>
      <c r="O9" s="82">
        <f t="shared" si="0"/>
        <v>189</v>
      </c>
      <c r="P9" s="75">
        <f t="shared" si="0"/>
        <v>69121.52999999991</v>
      </c>
      <c r="Q9" s="82">
        <f t="shared" si="0"/>
        <v>0</v>
      </c>
      <c r="R9" s="75">
        <f t="shared" si="0"/>
        <v>0</v>
      </c>
      <c r="S9" s="82">
        <f t="shared" si="0"/>
        <v>189</v>
      </c>
      <c r="T9" s="75">
        <f t="shared" si="0"/>
        <v>69121.52999999991</v>
      </c>
    </row>
    <row r="10" spans="1:20" ht="16.5" customHeight="1">
      <c r="A10" s="83">
        <v>2</v>
      </c>
      <c r="B10" s="99" t="s">
        <v>5</v>
      </c>
      <c r="C10" s="85">
        <v>394</v>
      </c>
      <c r="D10" s="85">
        <v>2</v>
      </c>
      <c r="E10" s="76">
        <v>277951.52</v>
      </c>
      <c r="F10" s="76">
        <v>487.2</v>
      </c>
      <c r="G10" s="76">
        <v>168</v>
      </c>
      <c r="H10" s="76">
        <v>150804.98</v>
      </c>
      <c r="I10" s="76"/>
      <c r="J10" s="76"/>
      <c r="K10" s="76">
        <v>9</v>
      </c>
      <c r="L10" s="76">
        <v>6819.32</v>
      </c>
      <c r="M10" s="76">
        <v>26</v>
      </c>
      <c r="N10" s="76">
        <v>6388.87</v>
      </c>
      <c r="O10" s="85">
        <f aca="true" t="shared" si="1" ref="O10:P12">SUM(Q10,S10)</f>
        <v>162</v>
      </c>
      <c r="P10" s="76">
        <f t="shared" si="1"/>
        <v>63762.3299999999</v>
      </c>
      <c r="Q10" s="85"/>
      <c r="R10" s="76"/>
      <c r="S10" s="85">
        <v>162</v>
      </c>
      <c r="T10" s="76">
        <v>63762.3299999999</v>
      </c>
    </row>
    <row r="11" spans="1:20" ht="19.5" customHeight="1">
      <c r="A11" s="83">
        <v>3</v>
      </c>
      <c r="B11" s="99" t="s">
        <v>1</v>
      </c>
      <c r="C11" s="85">
        <v>148</v>
      </c>
      <c r="D11" s="85">
        <v>1</v>
      </c>
      <c r="E11" s="76">
        <v>36052.7999999999</v>
      </c>
      <c r="F11" s="76">
        <v>243.6</v>
      </c>
      <c r="G11" s="76">
        <v>90</v>
      </c>
      <c r="H11" s="76">
        <v>21483.02</v>
      </c>
      <c r="I11" s="76"/>
      <c r="J11" s="76"/>
      <c r="K11" s="85">
        <v>1</v>
      </c>
      <c r="L11" s="76">
        <v>265</v>
      </c>
      <c r="M11" s="85"/>
      <c r="N11" s="76"/>
      <c r="O11" s="85">
        <f t="shared" si="1"/>
        <v>16</v>
      </c>
      <c r="P11" s="76">
        <f t="shared" si="1"/>
        <v>3897.6</v>
      </c>
      <c r="Q11" s="85"/>
      <c r="R11" s="76"/>
      <c r="S11" s="85">
        <v>16</v>
      </c>
      <c r="T11" s="76">
        <v>3897.6</v>
      </c>
    </row>
    <row r="12" spans="1:20" ht="15" customHeight="1">
      <c r="A12" s="83">
        <v>4</v>
      </c>
      <c r="B12" s="99" t="s">
        <v>67</v>
      </c>
      <c r="C12" s="85">
        <v>119</v>
      </c>
      <c r="D12" s="85"/>
      <c r="E12" s="76">
        <v>29475.5999999999</v>
      </c>
      <c r="F12" s="76"/>
      <c r="G12" s="76">
        <v>109</v>
      </c>
      <c r="H12" s="76">
        <v>27297.6</v>
      </c>
      <c r="I12" s="76"/>
      <c r="J12" s="76"/>
      <c r="K12" s="85">
        <v>2</v>
      </c>
      <c r="L12" s="76">
        <v>487.2</v>
      </c>
      <c r="M12" s="85"/>
      <c r="N12" s="76"/>
      <c r="O12" s="85">
        <f t="shared" si="1"/>
        <v>1</v>
      </c>
      <c r="P12" s="76">
        <f t="shared" si="1"/>
        <v>243.6</v>
      </c>
      <c r="Q12" s="85"/>
      <c r="R12" s="76"/>
      <c r="S12" s="85">
        <v>1</v>
      </c>
      <c r="T12" s="76">
        <v>243.6</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437</v>
      </c>
      <c r="D14" s="85"/>
      <c r="E14" s="76">
        <v>53245.0900000003</v>
      </c>
      <c r="F14" s="76"/>
      <c r="G14" s="76">
        <v>437</v>
      </c>
      <c r="H14" s="76">
        <v>53219.5000000003</v>
      </c>
      <c r="I14" s="76">
        <v>3</v>
      </c>
      <c r="J14" s="76">
        <v>365.4</v>
      </c>
      <c r="K14" s="76">
        <v>15</v>
      </c>
      <c r="L14" s="76">
        <v>1827</v>
      </c>
      <c r="M14" s="76"/>
      <c r="N14" s="76"/>
      <c r="O14" s="85">
        <f t="shared" si="2"/>
        <v>0</v>
      </c>
      <c r="P14" s="76">
        <f t="shared" si="2"/>
        <v>0</v>
      </c>
      <c r="Q14" s="85"/>
      <c r="R14" s="76"/>
      <c r="S14" s="85"/>
      <c r="T14" s="76"/>
    </row>
    <row r="15" spans="1:20" ht="21" customHeight="1">
      <c r="A15" s="83">
        <v>7</v>
      </c>
      <c r="B15" s="99" t="s">
        <v>7</v>
      </c>
      <c r="C15" s="85">
        <v>50</v>
      </c>
      <c r="D15" s="85"/>
      <c r="E15" s="76">
        <v>6090.00000000001</v>
      </c>
      <c r="F15" s="76"/>
      <c r="G15" s="76">
        <v>35</v>
      </c>
      <c r="H15" s="76">
        <v>4499</v>
      </c>
      <c r="I15" s="76"/>
      <c r="J15" s="76"/>
      <c r="K15" s="76">
        <v>1</v>
      </c>
      <c r="L15" s="76">
        <v>114</v>
      </c>
      <c r="M15" s="76"/>
      <c r="N15" s="76"/>
      <c r="O15" s="85">
        <f t="shared" si="2"/>
        <v>8</v>
      </c>
      <c r="P15" s="76">
        <f t="shared" si="2"/>
        <v>974.4</v>
      </c>
      <c r="Q15" s="85"/>
      <c r="R15" s="76"/>
      <c r="S15" s="85">
        <v>8</v>
      </c>
      <c r="T15" s="76">
        <v>974.4</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2</v>
      </c>
      <c r="L16" s="76">
        <f t="shared" si="3"/>
        <v>243.6</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v>2</v>
      </c>
      <c r="L18" s="76">
        <v>243.6</v>
      </c>
      <c r="M18" s="85"/>
      <c r="N18" s="76"/>
      <c r="O18" s="85">
        <f t="shared" si="2"/>
        <v>0</v>
      </c>
      <c r="P18" s="76">
        <f t="shared" si="2"/>
        <v>0</v>
      </c>
      <c r="Q18" s="85"/>
      <c r="R18" s="76"/>
      <c r="S18" s="85"/>
      <c r="T18" s="76"/>
    </row>
    <row r="19" spans="1:20" ht="17.25" customHeight="1">
      <c r="A19" s="83">
        <v>11</v>
      </c>
      <c r="B19" s="99" t="s">
        <v>17</v>
      </c>
      <c r="C19" s="85">
        <v>28</v>
      </c>
      <c r="D19" s="85">
        <v>1</v>
      </c>
      <c r="E19" s="76">
        <v>3410.4</v>
      </c>
      <c r="F19" s="76">
        <v>121.8</v>
      </c>
      <c r="G19" s="76">
        <v>20</v>
      </c>
      <c r="H19" s="76">
        <v>2435.4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2</v>
      </c>
      <c r="D21" s="85"/>
      <c r="E21" s="76">
        <v>243.6</v>
      </c>
      <c r="F21" s="76"/>
      <c r="G21" s="76">
        <v>1</v>
      </c>
      <c r="H21" s="76">
        <v>60.9</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41</v>
      </c>
      <c r="D23" s="85"/>
      <c r="E23" s="76">
        <v>5115.6</v>
      </c>
      <c r="F23" s="76"/>
      <c r="G23" s="76">
        <v>37</v>
      </c>
      <c r="H23" s="76">
        <v>4631.6</v>
      </c>
      <c r="I23" s="76"/>
      <c r="J23" s="76"/>
      <c r="K23" s="85"/>
      <c r="L23" s="76"/>
      <c r="M23" s="85"/>
      <c r="N23" s="76"/>
      <c r="O23" s="85">
        <f t="shared" si="2"/>
        <v>2</v>
      </c>
      <c r="P23" s="76">
        <f t="shared" si="2"/>
        <v>243.6</v>
      </c>
      <c r="Q23" s="85"/>
      <c r="R23" s="76"/>
      <c r="S23" s="85">
        <v>2</v>
      </c>
      <c r="T23" s="76">
        <v>243.6</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72</v>
      </c>
      <c r="D44" s="82">
        <f aca="true" t="shared" si="5" ref="D44:T44">SUM(D45:D51)</f>
        <v>0</v>
      </c>
      <c r="E44" s="75">
        <f>SUM(E45:E51)</f>
        <v>5444.46</v>
      </c>
      <c r="F44" s="75">
        <f t="shared" si="5"/>
        <v>0</v>
      </c>
      <c r="G44" s="75">
        <f>SUM(G45:G51)</f>
        <v>40</v>
      </c>
      <c r="H44" s="75">
        <f>SUM(H45:H51)</f>
        <v>4029.11</v>
      </c>
      <c r="I44" s="82">
        <f t="shared" si="5"/>
        <v>0</v>
      </c>
      <c r="J44" s="75">
        <f t="shared" si="5"/>
        <v>0</v>
      </c>
      <c r="K44" s="82">
        <f t="shared" si="5"/>
        <v>0</v>
      </c>
      <c r="L44" s="75">
        <f t="shared" si="5"/>
        <v>0</v>
      </c>
      <c r="M44" s="82">
        <f>SUM(M45:M51)</f>
        <v>0</v>
      </c>
      <c r="N44" s="75">
        <f>SUM(N45:N51)</f>
        <v>0</v>
      </c>
      <c r="O44" s="82">
        <f t="shared" si="5"/>
        <v>16</v>
      </c>
      <c r="P44" s="75">
        <f t="shared" si="5"/>
        <v>1205.82</v>
      </c>
      <c r="Q44" s="82">
        <f t="shared" si="5"/>
        <v>0</v>
      </c>
      <c r="R44" s="75">
        <f t="shared" si="5"/>
        <v>0</v>
      </c>
      <c r="S44" s="82">
        <f t="shared" si="5"/>
        <v>16</v>
      </c>
      <c r="T44" s="75">
        <f t="shared" si="5"/>
        <v>1205.82</v>
      </c>
    </row>
    <row r="45" spans="1:20" ht="13.5" customHeight="1">
      <c r="A45" s="83">
        <v>37</v>
      </c>
      <c r="B45" s="99" t="s">
        <v>69</v>
      </c>
      <c r="C45" s="85">
        <v>3</v>
      </c>
      <c r="D45" s="85"/>
      <c r="E45" s="76">
        <v>365.4</v>
      </c>
      <c r="F45" s="76"/>
      <c r="G45" s="76"/>
      <c r="H45" s="76"/>
      <c r="I45" s="76"/>
      <c r="J45" s="76"/>
      <c r="K45" s="85"/>
      <c r="L45" s="76"/>
      <c r="M45" s="85"/>
      <c r="N45" s="76"/>
      <c r="O45" s="85">
        <f aca="true" t="shared" si="6" ref="O45:P57">SUM(Q45,S45)</f>
        <v>2</v>
      </c>
      <c r="P45" s="76">
        <f t="shared" si="6"/>
        <v>182.7</v>
      </c>
      <c r="Q45" s="85"/>
      <c r="R45" s="76"/>
      <c r="S45" s="85">
        <v>2</v>
      </c>
      <c r="T45" s="76">
        <v>182.7</v>
      </c>
    </row>
    <row r="46" spans="1:20" ht="15" customHeight="1">
      <c r="A46" s="83">
        <v>38</v>
      </c>
      <c r="B46" s="99" t="s">
        <v>70</v>
      </c>
      <c r="C46" s="85">
        <v>68</v>
      </c>
      <c r="D46" s="85"/>
      <c r="E46" s="76">
        <v>5042.52</v>
      </c>
      <c r="F46" s="76"/>
      <c r="G46" s="76">
        <v>39</v>
      </c>
      <c r="H46" s="76">
        <v>3992.57</v>
      </c>
      <c r="I46" s="76"/>
      <c r="J46" s="76"/>
      <c r="K46" s="85"/>
      <c r="L46" s="76"/>
      <c r="M46" s="85"/>
      <c r="N46" s="76"/>
      <c r="O46" s="85">
        <f>SUM(Q46,S46)</f>
        <v>14</v>
      </c>
      <c r="P46" s="76">
        <f>SUM(R46,T46)</f>
        <v>1023.12</v>
      </c>
      <c r="Q46" s="85"/>
      <c r="R46" s="76"/>
      <c r="S46" s="85">
        <v>14</v>
      </c>
      <c r="T46" s="76">
        <v>1023.12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1</v>
      </c>
      <c r="D48" s="85"/>
      <c r="E48" s="76">
        <v>36.54</v>
      </c>
      <c r="F48" s="76"/>
      <c r="G48" s="76">
        <v>1</v>
      </c>
      <c r="H48" s="76">
        <v>36.54</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39</v>
      </c>
      <c r="D52" s="82">
        <f aca="true" t="shared" si="7" ref="D52:P52">SUM(D53:D57)</f>
        <v>0</v>
      </c>
      <c r="E52" s="75">
        <f t="shared" si="7"/>
        <v>337</v>
      </c>
      <c r="F52" s="75">
        <f t="shared" si="7"/>
        <v>0</v>
      </c>
      <c r="G52" s="75">
        <f>SUM(G53:G57)</f>
        <v>39</v>
      </c>
      <c r="H52" s="75">
        <f>SUM(H53:H57)</f>
        <v>259</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22</v>
      </c>
      <c r="D53" s="85">
        <v>0</v>
      </c>
      <c r="E53" s="76">
        <v>26</v>
      </c>
      <c r="F53" s="76">
        <v>0</v>
      </c>
      <c r="G53" s="76">
        <v>22</v>
      </c>
      <c r="H53" s="76">
        <v>28</v>
      </c>
      <c r="I53" s="76"/>
      <c r="J53" s="76"/>
      <c r="K53" s="85"/>
      <c r="L53" s="76"/>
      <c r="M53" s="85"/>
      <c r="N53" s="76"/>
      <c r="O53" s="85">
        <f t="shared" si="6"/>
        <v>0</v>
      </c>
      <c r="P53" s="76">
        <f t="shared" si="6"/>
        <v>0</v>
      </c>
      <c r="Q53" s="85"/>
      <c r="R53" s="76"/>
      <c r="S53" s="85"/>
      <c r="T53" s="76"/>
    </row>
    <row r="54" spans="1:20" ht="22.5" customHeight="1">
      <c r="A54" s="83">
        <v>46</v>
      </c>
      <c r="B54" s="99" t="s">
        <v>34</v>
      </c>
      <c r="C54" s="85">
        <v>12</v>
      </c>
      <c r="D54" s="85">
        <v>0</v>
      </c>
      <c r="E54" s="76">
        <v>36</v>
      </c>
      <c r="F54" s="76">
        <v>0</v>
      </c>
      <c r="G54" s="76">
        <v>12</v>
      </c>
      <c r="H54" s="76">
        <v>36</v>
      </c>
      <c r="I54" s="76"/>
      <c r="J54" s="76"/>
      <c r="K54" s="85"/>
      <c r="L54" s="76"/>
      <c r="M54" s="85"/>
      <c r="N54" s="76"/>
      <c r="O54" s="85">
        <f t="shared" si="6"/>
        <v>0</v>
      </c>
      <c r="P54" s="76">
        <f t="shared" si="6"/>
        <v>0</v>
      </c>
      <c r="Q54" s="85"/>
      <c r="R54" s="76"/>
      <c r="S54" s="85"/>
      <c r="T54" s="76"/>
    </row>
    <row r="55" spans="1:20" ht="24.75" customHeight="1">
      <c r="A55" s="83">
        <v>47</v>
      </c>
      <c r="B55" s="99" t="s">
        <v>35</v>
      </c>
      <c r="C55" s="85">
        <v>2</v>
      </c>
      <c r="D55" s="85">
        <v>0</v>
      </c>
      <c r="E55" s="76">
        <v>230</v>
      </c>
      <c r="F55" s="76">
        <v>0</v>
      </c>
      <c r="G55" s="76">
        <v>2</v>
      </c>
      <c r="H55" s="76">
        <v>150</v>
      </c>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45</v>
      </c>
      <c r="F56" s="76">
        <v>0</v>
      </c>
      <c r="G56" s="76">
        <v>3</v>
      </c>
      <c r="H56" s="76">
        <v>45</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296</v>
      </c>
      <c r="D58" s="85">
        <v>0</v>
      </c>
      <c r="E58" s="76">
        <v>10779.3000000001</v>
      </c>
      <c r="F58" s="76">
        <v>0</v>
      </c>
      <c r="G58" s="76">
        <v>147</v>
      </c>
      <c r="H58" s="76">
        <v>5371.38</v>
      </c>
      <c r="I58" s="76"/>
      <c r="J58" s="76"/>
      <c r="K58" s="85"/>
      <c r="L58" s="76"/>
      <c r="M58" s="85">
        <v>296</v>
      </c>
      <c r="N58" s="76">
        <v>10815.6500000001</v>
      </c>
      <c r="O58" s="85">
        <f>SUM(Q58,S58)</f>
        <v>0</v>
      </c>
      <c r="P58" s="76">
        <f>SUM(R58,T58)</f>
        <v>0</v>
      </c>
      <c r="Q58" s="85"/>
      <c r="R58" s="76"/>
      <c r="S58" s="85"/>
      <c r="T58" s="76"/>
    </row>
    <row r="59" spans="1:20" ht="15.75">
      <c r="A59" s="83">
        <v>51</v>
      </c>
      <c r="B59" s="86" t="s">
        <v>121</v>
      </c>
      <c r="C59" s="75">
        <f>SUM(C9,C28,C44,C52,C58)</f>
        <v>1626</v>
      </c>
      <c r="D59" s="75">
        <f>SUM(D9,D28,D44,D52,D58)</f>
        <v>4</v>
      </c>
      <c r="E59" s="75">
        <f aca="true" t="shared" si="8" ref="E59:T59">SUM(E9,E28,E44,E52,E58)</f>
        <v>428145.3700000003</v>
      </c>
      <c r="F59" s="75">
        <f t="shared" si="8"/>
        <v>852.5999999999999</v>
      </c>
      <c r="G59" s="75">
        <f t="shared" si="8"/>
        <v>1123</v>
      </c>
      <c r="H59" s="75">
        <f t="shared" si="8"/>
        <v>274091.4900000003</v>
      </c>
      <c r="I59" s="75">
        <f t="shared" si="8"/>
        <v>3</v>
      </c>
      <c r="J59" s="75">
        <f t="shared" si="8"/>
        <v>365.4</v>
      </c>
      <c r="K59" s="75">
        <f t="shared" si="8"/>
        <v>30</v>
      </c>
      <c r="L59" s="75">
        <f t="shared" si="8"/>
        <v>9756.12</v>
      </c>
      <c r="M59" s="75">
        <f t="shared" si="8"/>
        <v>322</v>
      </c>
      <c r="N59" s="75">
        <f t="shared" si="8"/>
        <v>17204.5200000001</v>
      </c>
      <c r="O59" s="75">
        <f t="shared" si="8"/>
        <v>205</v>
      </c>
      <c r="P59" s="75">
        <f t="shared" si="8"/>
        <v>70327.34999999992</v>
      </c>
      <c r="Q59" s="75">
        <f t="shared" si="8"/>
        <v>0</v>
      </c>
      <c r="R59" s="75">
        <f t="shared" si="8"/>
        <v>0</v>
      </c>
      <c r="S59" s="75">
        <f t="shared" si="8"/>
        <v>205</v>
      </c>
      <c r="T59" s="75">
        <f t="shared" si="8"/>
        <v>70327.34999999992</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&amp;LF95B04FC&amp;CФорма № 10 (судовий збір), Підрозділ: Автозаводський районний суд м.Кременчука,
 Початок періоду: 01.01.2015, Кінець періоду: 31.03.2015&amp;R&amp;P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205</v>
      </c>
      <c r="F5" s="58">
        <f>SUM(F6:F31)</f>
        <v>70327.34999999999</v>
      </c>
    </row>
    <row r="6" spans="1:6" s="3" customFormat="1" ht="19.5" customHeight="1">
      <c r="A6" s="74">
        <v>2</v>
      </c>
      <c r="B6" s="122" t="s">
        <v>116</v>
      </c>
      <c r="C6" s="123"/>
      <c r="D6" s="124"/>
      <c r="E6" s="56">
        <v>24</v>
      </c>
      <c r="F6" s="78">
        <v>6380.4</v>
      </c>
    </row>
    <row r="7" spans="1:6" s="3" customFormat="1" ht="21.75" customHeight="1">
      <c r="A7" s="74">
        <v>3</v>
      </c>
      <c r="B7" s="122" t="s">
        <v>114</v>
      </c>
      <c r="C7" s="123"/>
      <c r="D7" s="124"/>
      <c r="E7" s="56">
        <v>2</v>
      </c>
      <c r="F7" s="57">
        <v>1195.41</v>
      </c>
    </row>
    <row r="8" spans="1:6" s="3" customFormat="1" ht="15.75" customHeight="1">
      <c r="A8" s="74">
        <v>4</v>
      </c>
      <c r="B8" s="122" t="s">
        <v>59</v>
      </c>
      <c r="C8" s="123"/>
      <c r="D8" s="124"/>
      <c r="E8" s="56">
        <v>101</v>
      </c>
      <c r="F8" s="57">
        <v>24918.96</v>
      </c>
    </row>
    <row r="9" spans="1:6" s="3" customFormat="1" ht="42" customHeight="1">
      <c r="A9" s="74">
        <v>5</v>
      </c>
      <c r="B9" s="122" t="s">
        <v>117</v>
      </c>
      <c r="C9" s="123"/>
      <c r="D9" s="124"/>
      <c r="E9" s="56"/>
      <c r="F9" s="57"/>
    </row>
    <row r="10" spans="1:6" s="3" customFormat="1" ht="27" customHeight="1">
      <c r="A10" s="74">
        <v>6</v>
      </c>
      <c r="B10" s="122" t="s">
        <v>119</v>
      </c>
      <c r="C10" s="123"/>
      <c r="D10" s="124"/>
      <c r="E10" s="56">
        <v>6</v>
      </c>
      <c r="F10" s="57">
        <v>730.8</v>
      </c>
    </row>
    <row r="11" spans="1:6" s="3" customFormat="1" ht="15.75" customHeight="1">
      <c r="A11" s="74">
        <v>7</v>
      </c>
      <c r="B11" s="89" t="s">
        <v>60</v>
      </c>
      <c r="C11" s="90"/>
      <c r="D11" s="91"/>
      <c r="E11" s="56">
        <v>4</v>
      </c>
      <c r="F11" s="57">
        <v>3217.35</v>
      </c>
    </row>
    <row r="12" spans="1:6" s="3" customFormat="1" ht="16.5" customHeight="1">
      <c r="A12" s="74">
        <v>8</v>
      </c>
      <c r="B12" s="89" t="s">
        <v>61</v>
      </c>
      <c r="C12" s="90"/>
      <c r="D12" s="91"/>
      <c r="E12" s="56"/>
      <c r="F12" s="57"/>
    </row>
    <row r="13" spans="1:6" s="3" customFormat="1" ht="15.75" customHeight="1">
      <c r="A13" s="74">
        <v>9</v>
      </c>
      <c r="B13" s="89" t="s">
        <v>62</v>
      </c>
      <c r="C13" s="90"/>
      <c r="D13" s="91"/>
      <c r="E13" s="56">
        <v>40</v>
      </c>
      <c r="F13" s="57">
        <v>24166.19</v>
      </c>
    </row>
    <row r="14" spans="1:6" s="3" customFormat="1" ht="27" customHeight="1">
      <c r="A14" s="74">
        <v>10</v>
      </c>
      <c r="B14" s="122" t="s">
        <v>118</v>
      </c>
      <c r="C14" s="123"/>
      <c r="D14" s="124"/>
      <c r="E14" s="56"/>
      <c r="F14" s="57"/>
    </row>
    <row r="15" spans="1:6" s="3" customFormat="1" ht="21" customHeight="1">
      <c r="A15" s="74">
        <v>11</v>
      </c>
      <c r="B15" s="89" t="s">
        <v>22</v>
      </c>
      <c r="C15" s="90"/>
      <c r="D15" s="91"/>
      <c r="E15" s="56">
        <v>12</v>
      </c>
      <c r="F15" s="57">
        <v>2321.88</v>
      </c>
    </row>
    <row r="16" spans="1:6" s="3" customFormat="1" ht="19.5" customHeight="1">
      <c r="A16" s="74">
        <v>12</v>
      </c>
      <c r="B16" s="89" t="s">
        <v>63</v>
      </c>
      <c r="C16" s="90"/>
      <c r="D16" s="91"/>
      <c r="E16" s="56">
        <v>3</v>
      </c>
      <c r="F16" s="57">
        <v>560.28</v>
      </c>
    </row>
    <row r="17" spans="1:6" s="3" customFormat="1" ht="24" customHeight="1">
      <c r="A17" s="74">
        <v>13</v>
      </c>
      <c r="B17" s="117" t="s">
        <v>23</v>
      </c>
      <c r="C17" s="117"/>
      <c r="D17" s="117"/>
      <c r="E17" s="56">
        <v>8</v>
      </c>
      <c r="F17" s="57">
        <v>2207.68</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v>5</v>
      </c>
      <c r="F29" s="57">
        <v>4628.4</v>
      </c>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t="s">
        <v>140</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t="s">
        <v>139</v>
      </c>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19" r:id="rId1"/>
  <headerFooter>
    <oddFooter>&amp;LF95B04FC&amp;CФорма № 10 (судовий збір), Підрозділ: Автозаводський районний суд м.Кременчука,
 Початок періоду: 01.01.2015, Кінець періоду: 31.03.2015&amp;R&amp;P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142</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143</v>
      </c>
      <c r="E39" s="137"/>
      <c r="F39" s="137"/>
      <c r="G39" s="137"/>
      <c r="H39" s="138"/>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&amp;LF95B04FC&amp;C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cp:lastModifiedBy>
  <cp:lastPrinted>2014-11-21T11:39:06Z</cp:lastPrinted>
  <dcterms:created xsi:type="dcterms:W3CDTF">1996-10-08T23:32:33Z</dcterms:created>
  <dcterms:modified xsi:type="dcterms:W3CDTF">2015-04-07T13:50:52Z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збір)_00524_1.2015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F95B04FC</vt:lpwstr>
  </property>
  <property fmtid="{D5CDD505-2E9C-101B-9397-08002B2CF9AE}" pid="10" name="Підрозд">
    <vt:lpwstr>Автозаводський районний суд м.Кременчука</vt:lpwstr>
  </property>
  <property fmtid="{D5CDD505-2E9C-101B-9397-08002B2CF9AE}" pid="11" name="ПідрозділDB">
    <vt:i4>0</vt:i4>
  </property>
  <property fmtid="{D5CDD505-2E9C-101B-9397-08002B2CF9AE}" pid="12" name="Підрозділ">
    <vt:i4>790</vt:i4>
  </property>
  <property fmtid="{D5CDD505-2E9C-101B-9397-08002B2CF9AE}" pid="13" name="Початок періо">
    <vt:lpwstr>01.01.2015</vt:lpwstr>
  </property>
  <property fmtid="{D5CDD505-2E9C-101B-9397-08002B2CF9AE}" pid="14" name="Кінець періо">
    <vt:lpwstr>31.03.2015</vt:lpwstr>
  </property>
  <property fmtid="{D5CDD505-2E9C-101B-9397-08002B2CF9AE}" pid="15" name="Пері">
    <vt:lpwstr>перший квартал 2015 року</vt:lpwstr>
  </property>
  <property fmtid="{D5CDD505-2E9C-101B-9397-08002B2CF9AE}" pid="16" name="К.Сума шабло">
    <vt:lpwstr>0D7B50DB</vt:lpwstr>
  </property>
  <property fmtid="{D5CDD505-2E9C-101B-9397-08002B2CF9AE}" pid="17" name="Версія ">
    <vt:lpwstr>3.12.0.500</vt:lpwstr>
  </property>
</Properties>
</file>